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4625"/>
  </bookViews>
  <sheets>
    <sheet name="Лист1" sheetId="1" r:id="rId1"/>
  </sheets>
  <definedNames>
    <definedName name="_xlnm.Print_Titles" localSheetId="0">Лист1!$10:$10</definedName>
  </definedNames>
  <calcPr calcId="144525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D12" i="1"/>
  <c r="D11" i="1" s="1"/>
  <c r="C12" i="1"/>
  <c r="C11" i="1" s="1"/>
  <c r="E12" i="1" l="1"/>
  <c r="E11" i="1"/>
</calcChain>
</file>

<file path=xl/sharedStrings.xml><?xml version="1.0" encoding="utf-8"?>
<sst xmlns="http://schemas.openxmlformats.org/spreadsheetml/2006/main" count="43" uniqueCount="42">
  <si>
    <t/>
  </si>
  <si>
    <t xml:space="preserve"> об исполнении бюджета</t>
  </si>
  <si>
    <t>Ед.Изм.: тыс.руб.</t>
  </si>
  <si>
    <t>КБК</t>
  </si>
  <si>
    <t>\\\\ \</t>
  </si>
  <si>
    <t>НАЛОГОВЫЕ И НЕНАЛОГОВЫЕ ДОХОДЫ</t>
  </si>
  <si>
    <t>\1000000000\\\ \</t>
  </si>
  <si>
    <t>НАЛОГИ НА ПРИБЫЛЬ, ДОХОДЫ</t>
  </si>
  <si>
    <t>\1010000000\\\ \</t>
  </si>
  <si>
    <t>НАЛОГИ НА ТОВАРЫ (РАБОТЫ, УСЛУГИ), РЕАЛИЗУЕМЫЕ НА ТЕРРИТОРИИ РОССИЙСКОЙ ФЕДЕРАЦИИ</t>
  </si>
  <si>
    <t>\1030000000\\\ \</t>
  </si>
  <si>
    <t>НАЛОГИ НА СОВОКУПНЫЙ ДОХОД</t>
  </si>
  <si>
    <t>\1050000000\\\ \</t>
  </si>
  <si>
    <t>ГОСУДАРСТВЕННАЯ ПОШЛИНА</t>
  </si>
  <si>
    <t>\1080000000\\\ \</t>
  </si>
  <si>
    <t>ДОХОДЫ ОТ ИСПОЛЬЗОВАНИЯ ИМУЩЕСТВА, НАХОДЯЩЕГОСЯ В ГОСУДАРСТВЕННОЙ И МУНИЦИПАЛЬНОЙ СОБСТВЕННОСТИ</t>
  </si>
  <si>
    <t>\1110000000\\\ \</t>
  </si>
  <si>
    <t>ПЛАТЕЖИ ПРИ ПОЛЬЗОВАНИИ ПРИРОДНЫМИ РЕСУРСАМИ</t>
  </si>
  <si>
    <t>\1120000000\\\ \</t>
  </si>
  <si>
    <t>ДОХОДЫ ОТ ОКАЗАНИЯ ПЛАТНЫХ УСЛУГ (РАБОТ) И КОМПЕНСАЦИИ ЗАТРАТ ГОСУДАРСТВА</t>
  </si>
  <si>
    <t>\1130000000\\\ \</t>
  </si>
  <si>
    <t>ДОХОДЫ ОТ ПРОДАЖИ МАТЕРИАЛЬНЫХ И НЕМАТЕРИАЛЬНЫХ АКТИВОВ</t>
  </si>
  <si>
    <t>\1140000000\\\ \</t>
  </si>
  <si>
    <t>ШТРАФЫ, САНКЦИИ, ВОЗМЕЩЕНИЕ УЩЕРБА</t>
  </si>
  <si>
    <t>\1160000000\\\ \</t>
  </si>
  <si>
    <t>ПРОЧИЕ НЕНАЛОГОВЫЕ ДОХОДЫ</t>
  </si>
  <si>
    <t>\1170000000\\\ \</t>
  </si>
  <si>
    <t>БЕЗВОЗМЕЗДНЫЕ ПОСТУПЛЕНИЯ</t>
  </si>
  <si>
    <t>\2000000000\\\ \</t>
  </si>
  <si>
    <t>Наименование</t>
  </si>
  <si>
    <t>Всего доходов</t>
  </si>
  <si>
    <t>% исполнения</t>
  </si>
  <si>
    <t>План</t>
  </si>
  <si>
    <t>Исполнение</t>
  </si>
  <si>
    <t>Сведения</t>
  </si>
  <si>
    <t xml:space="preserve"> муниципального района Зилаирский район Республики Башкортостан</t>
  </si>
  <si>
    <t>НАЛОГИ, СБОРЫ И РЕГУЛЯРНЫЕ ПЛАТЕЖИ ЗА ПОЛЬЗОВАНИЕ ПРИРОДНЫМИ РЕСУРСАМИ</t>
  </si>
  <si>
    <t>\1070000000\\\ \</t>
  </si>
  <si>
    <t>НАЛОГИ НА ИМУЩЕСТВО</t>
  </si>
  <si>
    <t>\1060000000\\\ \</t>
  </si>
  <si>
    <t>по доходам в разрезе видов доходов в сравнении с запланированными показателями на 2019 год</t>
  </si>
  <si>
    <t>за 2 квартал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</si>
</sst>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_-* #,##0.0\ _₽_-;\-* #,##0.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right" vertical="center" shrinkToFit="1"/>
    </xf>
    <xf numFmtId="0" fontId="4" fillId="3" borderId="1" xfId="0" applyFont="1" applyFill="1" applyBorder="1" applyAlignment="1">
      <alignment horizontal="left" vertical="top" wrapText="1"/>
    </xf>
    <xf numFmtId="49" fontId="4" fillId="3" borderId="1" xfId="0" quotePrefix="1" applyNumberFormat="1" applyFont="1" applyFill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top" wrapText="1"/>
    </xf>
    <xf numFmtId="49" fontId="5" fillId="0" borderId="1" xfId="0" quotePrefix="1" applyNumberFormat="1" applyFont="1" applyBorder="1" applyAlignment="1">
      <alignment horizontal="left" vertical="center" shrinkToFit="1"/>
    </xf>
    <xf numFmtId="0" fontId="3" fillId="4" borderId="1" xfId="0" applyFont="1" applyFill="1" applyBorder="1" applyAlignment="1">
      <alignment horizontal="left" vertical="top" wrapText="1"/>
    </xf>
    <xf numFmtId="49" fontId="3" fillId="4" borderId="1" xfId="0" quotePrefix="1" applyNumberFormat="1" applyFont="1" applyFill="1" applyBorder="1" applyAlignment="1">
      <alignment horizontal="left" vertical="center" shrinkToFit="1"/>
    </xf>
    <xf numFmtId="165" fontId="3" fillId="4" borderId="1" xfId="1" applyNumberFormat="1" applyFont="1" applyFill="1" applyBorder="1"/>
    <xf numFmtId="165" fontId="3" fillId="3" borderId="1" xfId="1" applyNumberFormat="1" applyFont="1" applyFill="1" applyBorder="1"/>
    <xf numFmtId="165" fontId="5" fillId="0" borderId="1" xfId="1" applyNumberFormat="1" applyFont="1" applyBorder="1"/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J19" sqref="J19"/>
    </sheetView>
  </sheetViews>
  <sheetFormatPr defaultRowHeight="15" x14ac:dyDescent="0.25"/>
  <cols>
    <col min="1" max="1" width="66.5703125" customWidth="1"/>
    <col min="2" max="2" width="18.28515625" customWidth="1"/>
    <col min="3" max="3" width="14.42578125" customWidth="1"/>
    <col min="4" max="4" width="15" customWidth="1"/>
    <col min="5" max="5" width="13.42578125" customWidth="1"/>
  </cols>
  <sheetData>
    <row r="1" spans="1:5" x14ac:dyDescent="0.25">
      <c r="A1" s="17"/>
      <c r="B1" s="18"/>
      <c r="C1" s="18"/>
      <c r="D1" s="18"/>
      <c r="E1" s="18"/>
    </row>
    <row r="2" spans="1:5" x14ac:dyDescent="0.25">
      <c r="A2" s="17" t="s">
        <v>0</v>
      </c>
      <c r="B2" s="18"/>
      <c r="C2" s="18"/>
      <c r="D2" s="18"/>
      <c r="E2" s="18"/>
    </row>
    <row r="3" spans="1:5" x14ac:dyDescent="0.25">
      <c r="A3" s="13" t="s">
        <v>34</v>
      </c>
      <c r="B3" s="14"/>
      <c r="C3" s="14"/>
      <c r="D3" s="14"/>
      <c r="E3" s="14"/>
    </row>
    <row r="4" spans="1:5" x14ac:dyDescent="0.25">
      <c r="A4" s="13" t="s">
        <v>1</v>
      </c>
      <c r="B4" s="14"/>
      <c r="C4" s="14"/>
      <c r="D4" s="14"/>
      <c r="E4" s="14"/>
    </row>
    <row r="5" spans="1:5" x14ac:dyDescent="0.25">
      <c r="A5" s="13" t="s">
        <v>35</v>
      </c>
      <c r="B5" s="14"/>
      <c r="C5" s="14"/>
      <c r="D5" s="14"/>
      <c r="E5" s="14"/>
    </row>
    <row r="6" spans="1:5" x14ac:dyDescent="0.25">
      <c r="A6" s="13" t="s">
        <v>40</v>
      </c>
      <c r="B6" s="14"/>
      <c r="C6" s="14"/>
      <c r="D6" s="14"/>
      <c r="E6" s="14"/>
    </row>
    <row r="7" spans="1:5" x14ac:dyDescent="0.25">
      <c r="A7" s="13" t="s">
        <v>41</v>
      </c>
      <c r="B7" s="14"/>
      <c r="C7" s="14"/>
      <c r="D7" s="14"/>
      <c r="E7" s="14"/>
    </row>
    <row r="8" spans="1:5" x14ac:dyDescent="0.25">
      <c r="A8" s="13" t="s">
        <v>0</v>
      </c>
      <c r="B8" s="14"/>
      <c r="C8" s="14"/>
      <c r="D8" s="14"/>
      <c r="E8" s="14"/>
    </row>
    <row r="9" spans="1:5" x14ac:dyDescent="0.25">
      <c r="A9" s="15" t="s">
        <v>2</v>
      </c>
      <c r="B9" s="16"/>
      <c r="C9" s="16"/>
      <c r="D9" s="16"/>
      <c r="E9" s="16"/>
    </row>
    <row r="10" spans="1:5" ht="30" customHeight="1" x14ac:dyDescent="0.25">
      <c r="A10" s="1" t="s">
        <v>29</v>
      </c>
      <c r="B10" s="1" t="s">
        <v>3</v>
      </c>
      <c r="C10" s="1" t="s">
        <v>32</v>
      </c>
      <c r="D10" s="1" t="s">
        <v>33</v>
      </c>
      <c r="E10" s="2" t="s">
        <v>31</v>
      </c>
    </row>
    <row r="11" spans="1:5" ht="15.75" x14ac:dyDescent="0.25">
      <c r="A11" s="8" t="s">
        <v>30</v>
      </c>
      <c r="B11" s="9" t="s">
        <v>4</v>
      </c>
      <c r="C11" s="10">
        <f>C12+C25</f>
        <v>549614.5</v>
      </c>
      <c r="D11" s="10">
        <f>D12+D25</f>
        <v>281991</v>
      </c>
      <c r="E11" s="3">
        <f t="shared" ref="E11:E25" si="0">D11/C11*100</f>
        <v>51.30705248860793</v>
      </c>
    </row>
    <row r="12" spans="1:5" ht="15.75" x14ac:dyDescent="0.25">
      <c r="A12" s="4" t="s">
        <v>5</v>
      </c>
      <c r="B12" s="5" t="s">
        <v>6</v>
      </c>
      <c r="C12" s="11">
        <f>C13+C14+C15+C16+C17+C18+C19+C20+C21+C22+C23+C24</f>
        <v>106985</v>
      </c>
      <c r="D12" s="11">
        <f>D13+D14+D15+D16+D17+D18+D19+D20+D21+D22+D23+D24</f>
        <v>57409.299999999996</v>
      </c>
      <c r="E12" s="3">
        <f t="shared" si="0"/>
        <v>53.661073982333974</v>
      </c>
    </row>
    <row r="13" spans="1:5" ht="15.75" x14ac:dyDescent="0.25">
      <c r="A13" s="6" t="s">
        <v>7</v>
      </c>
      <c r="B13" s="7" t="s">
        <v>8</v>
      </c>
      <c r="C13" s="12">
        <v>74060</v>
      </c>
      <c r="D13" s="12">
        <v>36670</v>
      </c>
      <c r="E13" s="3">
        <f t="shared" si="0"/>
        <v>49.513907642452068</v>
      </c>
    </row>
    <row r="14" spans="1:5" ht="31.5" x14ac:dyDescent="0.25">
      <c r="A14" s="6" t="s">
        <v>9</v>
      </c>
      <c r="B14" s="7" t="s">
        <v>10</v>
      </c>
      <c r="C14" s="12">
        <v>13730</v>
      </c>
      <c r="D14" s="12">
        <v>7900.4</v>
      </c>
      <c r="E14" s="3">
        <f t="shared" si="0"/>
        <v>57.541150764748728</v>
      </c>
    </row>
    <row r="15" spans="1:5" ht="15.75" x14ac:dyDescent="0.25">
      <c r="A15" s="6" t="s">
        <v>11</v>
      </c>
      <c r="B15" s="7" t="s">
        <v>12</v>
      </c>
      <c r="C15" s="12">
        <v>10397</v>
      </c>
      <c r="D15" s="12">
        <v>8018.1</v>
      </c>
      <c r="E15" s="3">
        <f t="shared" si="0"/>
        <v>77.119361354236801</v>
      </c>
    </row>
    <row r="16" spans="1:5" ht="15.75" x14ac:dyDescent="0.25">
      <c r="A16" s="6" t="s">
        <v>38</v>
      </c>
      <c r="B16" s="7" t="s">
        <v>39</v>
      </c>
      <c r="C16" s="12">
        <v>1400</v>
      </c>
      <c r="D16" s="12">
        <v>713.2</v>
      </c>
      <c r="E16" s="3">
        <f t="shared" si="0"/>
        <v>50.942857142857143</v>
      </c>
    </row>
    <row r="17" spans="1:5" ht="31.5" x14ac:dyDescent="0.25">
      <c r="A17" s="6" t="s">
        <v>36</v>
      </c>
      <c r="B17" s="7" t="s">
        <v>37</v>
      </c>
      <c r="C17" s="12">
        <v>0</v>
      </c>
      <c r="D17" s="12">
        <v>12.6</v>
      </c>
      <c r="E17" s="3" t="e">
        <f t="shared" si="0"/>
        <v>#DIV/0!</v>
      </c>
    </row>
    <row r="18" spans="1:5" ht="15.75" x14ac:dyDescent="0.25">
      <c r="A18" s="6" t="s">
        <v>13</v>
      </c>
      <c r="B18" s="7" t="s">
        <v>14</v>
      </c>
      <c r="C18" s="12">
        <v>1760</v>
      </c>
      <c r="D18" s="12">
        <v>890</v>
      </c>
      <c r="E18" s="3">
        <f t="shared" si="0"/>
        <v>50.56818181818182</v>
      </c>
    </row>
    <row r="19" spans="1:5" ht="47.25" x14ac:dyDescent="0.25">
      <c r="A19" s="6" t="s">
        <v>15</v>
      </c>
      <c r="B19" s="7" t="s">
        <v>16</v>
      </c>
      <c r="C19" s="12">
        <v>3899.2</v>
      </c>
      <c r="D19" s="12">
        <v>2099.1999999999998</v>
      </c>
      <c r="E19" s="3">
        <f t="shared" si="0"/>
        <v>53.836684448091908</v>
      </c>
    </row>
    <row r="20" spans="1:5" ht="31.5" x14ac:dyDescent="0.25">
      <c r="A20" s="6" t="s">
        <v>17</v>
      </c>
      <c r="B20" s="7" t="s">
        <v>18</v>
      </c>
      <c r="C20" s="12">
        <v>23</v>
      </c>
      <c r="D20" s="12">
        <v>9.1999999999999993</v>
      </c>
      <c r="E20" s="3">
        <f t="shared" si="0"/>
        <v>40</v>
      </c>
    </row>
    <row r="21" spans="1:5" ht="31.5" x14ac:dyDescent="0.25">
      <c r="A21" s="6" t="s">
        <v>19</v>
      </c>
      <c r="B21" s="7" t="s">
        <v>20</v>
      </c>
      <c r="C21" s="12">
        <v>300.8</v>
      </c>
      <c r="D21" s="12">
        <v>300.8</v>
      </c>
      <c r="E21" s="3">
        <f t="shared" si="0"/>
        <v>100</v>
      </c>
    </row>
    <row r="22" spans="1:5" ht="31.5" x14ac:dyDescent="0.25">
      <c r="A22" s="6" t="s">
        <v>21</v>
      </c>
      <c r="B22" s="7" t="s">
        <v>22</v>
      </c>
      <c r="C22" s="12">
        <v>400</v>
      </c>
      <c r="D22" s="12">
        <v>271.89999999999998</v>
      </c>
      <c r="E22" s="3">
        <f t="shared" si="0"/>
        <v>67.974999999999994</v>
      </c>
    </row>
    <row r="23" spans="1:5" ht="15.75" x14ac:dyDescent="0.25">
      <c r="A23" s="6" t="s">
        <v>23</v>
      </c>
      <c r="B23" s="7" t="s">
        <v>24</v>
      </c>
      <c r="C23" s="12">
        <v>1015</v>
      </c>
      <c r="D23" s="12">
        <v>502.8</v>
      </c>
      <c r="E23" s="3">
        <f t="shared" si="0"/>
        <v>49.536945812807879</v>
      </c>
    </row>
    <row r="24" spans="1:5" ht="15.75" x14ac:dyDescent="0.25">
      <c r="A24" s="6" t="s">
        <v>25</v>
      </c>
      <c r="B24" s="7" t="s">
        <v>26</v>
      </c>
      <c r="C24" s="12">
        <v>0</v>
      </c>
      <c r="D24" s="12">
        <v>21.1</v>
      </c>
      <c r="E24" s="3" t="e">
        <f t="shared" si="0"/>
        <v>#DIV/0!</v>
      </c>
    </row>
    <row r="25" spans="1:5" ht="15.75" x14ac:dyDescent="0.25">
      <c r="A25" s="4" t="s">
        <v>27</v>
      </c>
      <c r="B25" s="5" t="s">
        <v>28</v>
      </c>
      <c r="C25" s="11">
        <v>442629.5</v>
      </c>
      <c r="D25" s="11">
        <v>224581.7</v>
      </c>
      <c r="E25" s="3">
        <f t="shared" si="0"/>
        <v>50.738077782886137</v>
      </c>
    </row>
  </sheetData>
  <mergeCells count="9">
    <mergeCell ref="A7:E7"/>
    <mergeCell ref="A8:E8"/>
    <mergeCell ref="A9:E9"/>
    <mergeCell ref="A1:E1"/>
    <mergeCell ref="A2:E2"/>
    <mergeCell ref="A3:E3"/>
    <mergeCell ref="A4:E4"/>
    <mergeCell ref="A5:E5"/>
    <mergeCell ref="A6:E6"/>
  </mergeCells>
  <printOptions horizontalCentered="1"/>
  <pageMargins left="0.19685039370078741" right="0.19685039370078741" top="0.39370078740157483" bottom="0.1968503937007874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Захарова Наталья</dc:creator>
  <cp:lastModifiedBy>Захарова Наталья</cp:lastModifiedBy>
  <cp:lastPrinted>2017-04-21T11:06:33Z</cp:lastPrinted>
  <dcterms:created xsi:type="dcterms:W3CDTF">2017-04-21T10:10:25Z</dcterms:created>
  <dcterms:modified xsi:type="dcterms:W3CDTF">2019-08-15T13:41:38Z</dcterms:modified>
</cp:coreProperties>
</file>