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5" windowWidth="25575" windowHeight="10170"/>
  </bookViews>
  <sheets>
    <sheet name="Результат" sheetId="1" r:id="rId1"/>
  </sheets>
  <calcPr calcId="144525"/>
</workbook>
</file>

<file path=xl/calcChain.xml><?xml version="1.0" encoding="utf-8"?>
<calcChain xmlns="http://schemas.openxmlformats.org/spreadsheetml/2006/main">
  <c r="E8" i="1" l="1"/>
  <c r="E9" i="1"/>
  <c r="E10" i="1"/>
  <c r="E13" i="1"/>
  <c r="E14" i="1"/>
  <c r="E15" i="1"/>
  <c r="E16" i="1"/>
  <c r="E17" i="1"/>
  <c r="E18" i="1"/>
  <c r="E19" i="1"/>
  <c r="E20" i="1"/>
  <c r="E23" i="1"/>
  <c r="E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B24" i="1"/>
  <c r="E24" i="1" s="1"/>
  <c r="D24" i="1" l="1"/>
</calcChain>
</file>

<file path=xl/sharedStrings.xml><?xml version="1.0" encoding="utf-8"?>
<sst xmlns="http://schemas.openxmlformats.org/spreadsheetml/2006/main" count="24" uniqueCount="24">
  <si>
    <t>Наименование</t>
  </si>
  <si>
    <t>02 - Муниципальная программа «Социальная поддержка граждан в муниципальном районе Зилаирский район Республики Башкортостан»</t>
  </si>
  <si>
    <t>04 - Муниципальная программа «Повышение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Башкортостан»</t>
  </si>
  <si>
    <t>06 - Муниципальная программа «Развитие и поддержка малого и среднего предпринимательства в муниципальном районе Зилаирский район Республики Башкортостан»</t>
  </si>
  <si>
    <t>09 - Муниципальная программа «Развитие муниципального управления, муниципальной службы в муниципальном районе Зилаирский район Республики Башкортостан»</t>
  </si>
  <si>
    <t>13 - Муниципальная программа «Разработка проектов планировки и межевания отдельных территорий сельских поселений муниципального района Зилаирский район»</t>
  </si>
  <si>
    <t>18 - Муниципальная программа «Формирование современной городской среды на территории муниципального района Зилаирский район»</t>
  </si>
  <si>
    <t>19 - Муниципальная программа «Снижение рисков и смягчение последствий чрезвычайных ситуаций природного и техногенного характера в муниципальном районе Зилаирский район»</t>
  </si>
  <si>
    <t>20 - Муниципальная программа «Развитие единой дежурно-диспетчерской службы муниципального района Зилаирский район Республики Башкортостан»</t>
  </si>
  <si>
    <t>21 - Муниципальная программа «Развитие информационно-консультационных услуг в муниципальном районе Зилаирский район Республики Башкортостан»</t>
  </si>
  <si>
    <t>22 - Муниципальная программа «Развитие дорожного хозяйства в муниципальном районе Зилаирский район республики Башкортостан»</t>
  </si>
  <si>
    <t>24 - Муниципальная программа «Развитие образования муниципального района Зилаирский район Республики Башкортостан»</t>
  </si>
  <si>
    <t>25 - Муниципальная программа «Развитие культуры и искусства в муниципальном районе Зилаирский район»</t>
  </si>
  <si>
    <t>26 - Муниципальная программа «Развитие физической культуры и спорта в муниципальном районе Зилаирский район Республики Башкортостан»</t>
  </si>
  <si>
    <t>27 - Муниципальная программа «Управление муниципальными финансами и регулирование межбюджетных отношений в муниципальном районе Зилаирский район Республики Башкортостан»</t>
  </si>
  <si>
    <t>30 - Муниципальная программа «Укрепление единства межнациональных и межконфессиональных отношений в муниципальном районе Зилаирский район Республики Башкортостан»</t>
  </si>
  <si>
    <t>32 - Муниципальная программа «Проведение капитального ремонта общего имущества в многоквартирных домах на территории муниципального района Зилаирский район РБ»</t>
  </si>
  <si>
    <t>Итого:</t>
  </si>
  <si>
    <t>Фактически исполнено на 01.07.2020 г.</t>
  </si>
  <si>
    <t>Фактически исполнено на 01.07.2021 г.</t>
  </si>
  <si>
    <t>Отклонение от прошлого года</t>
  </si>
  <si>
    <t>Прирост(+)/ снижение (-) от прошлого года,%</t>
  </si>
  <si>
    <t>Отчет об исполнении  мероприятий целевых программ за 2 квартал 2021 года                                                                                                                                                                     в сравнении с аналогичным периодом прошлого года</t>
  </si>
  <si>
    <t>Муниципальная программа "Проектирование объекта  строительства централизованной  системы водоснабжения с.Юлдыбаево на 2020 год" Республики Башкортостан"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</si>
</sst>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 applyAlignment="1"/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6" fillId="0" borderId="0" xfId="0" applyFont="1"/>
    <xf numFmtId="0" fontId="0" fillId="0" borderId="0" xfId="0" applyAlignment="1">
      <alignment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vertical="center" wrapText="1"/>
    </xf>
    <xf numFmtId="0" fontId="0" fillId="0" borderId="7" xfId="0" applyBorder="1" applyAlignment="1">
      <alignment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E7" sqref="E7"/>
    </sheetView>
  </sheetViews>
  <sheetFormatPr defaultRowHeight="15" x14ac:dyDescent="0.25"/>
  <cols>
    <col min="1" max="1" width="81.28515625" bestFit="1" customWidth="1"/>
    <col min="2" max="2" width="21.42578125" customWidth="1"/>
    <col min="3" max="3" width="16.5703125" customWidth="1"/>
    <col min="4" max="5" width="19.28515625" style="5" customWidth="1"/>
    <col min="6" max="12" width="11.140625" customWidth="1"/>
  </cols>
  <sheetData>
    <row r="1" spans="1:12" ht="16.5" customHeight="1" x14ac:dyDescent="0.25">
      <c r="A1" s="25" t="s">
        <v>22</v>
      </c>
      <c r="B1" s="25"/>
      <c r="C1" s="25"/>
      <c r="D1" s="25"/>
      <c r="E1" s="25"/>
      <c r="F1" s="3"/>
      <c r="G1" s="3"/>
      <c r="H1" s="3"/>
      <c r="I1" s="3"/>
      <c r="J1" s="3"/>
      <c r="K1" s="3"/>
      <c r="L1" s="3"/>
    </row>
    <row r="2" spans="1:12" ht="16.5" customHeight="1" x14ac:dyDescent="0.25">
      <c r="A2" s="25"/>
      <c r="B2" s="25"/>
      <c r="C2" s="25"/>
      <c r="D2" s="25"/>
      <c r="E2" s="25"/>
      <c r="F2" s="3"/>
      <c r="G2" s="3"/>
      <c r="H2" s="3"/>
      <c r="I2" s="3"/>
      <c r="J2" s="3"/>
      <c r="K2" s="3"/>
      <c r="L2" s="3"/>
    </row>
    <row r="3" spans="1:12" ht="15" customHeight="1" x14ac:dyDescent="0.25">
      <c r="A3" s="25"/>
      <c r="B3" s="25"/>
      <c r="C3" s="25"/>
      <c r="D3" s="25"/>
      <c r="E3" s="25"/>
      <c r="F3" s="2"/>
      <c r="G3" s="2"/>
      <c r="H3" s="2"/>
      <c r="I3" s="2"/>
      <c r="J3" s="2"/>
      <c r="K3" s="2"/>
      <c r="L3" s="2"/>
    </row>
    <row r="4" spans="1:12" ht="15.75" thickBot="1" x14ac:dyDescent="0.3">
      <c r="A4" s="1"/>
      <c r="B4" s="1"/>
      <c r="C4" s="13"/>
    </row>
    <row r="5" spans="1:12" ht="52.5" customHeight="1" thickBot="1" x14ac:dyDescent="0.3">
      <c r="A5" s="14" t="s">
        <v>0</v>
      </c>
      <c r="B5" s="15" t="s">
        <v>18</v>
      </c>
      <c r="C5" s="19" t="s">
        <v>19</v>
      </c>
      <c r="D5" s="20" t="s">
        <v>20</v>
      </c>
      <c r="E5" s="20" t="s">
        <v>21</v>
      </c>
    </row>
    <row r="6" spans="1:12" ht="15.75" thickBot="1" x14ac:dyDescent="0.3">
      <c r="A6" s="16">
        <v>1</v>
      </c>
      <c r="B6" s="17">
        <v>2</v>
      </c>
      <c r="C6" s="21">
        <v>3</v>
      </c>
      <c r="D6" s="22"/>
      <c r="E6" s="18"/>
    </row>
    <row r="7" spans="1:12" ht="30.75" thickBot="1" x14ac:dyDescent="0.3">
      <c r="A7" s="10" t="s">
        <v>1</v>
      </c>
      <c r="B7" s="6">
        <v>15653.4</v>
      </c>
      <c r="C7" s="7">
        <v>11425.3598</v>
      </c>
      <c r="D7" s="8">
        <f t="shared" ref="D7:D24" si="0">C7-B7</f>
        <v>-4228.0401999999995</v>
      </c>
      <c r="E7" s="9">
        <f>C7/B7*100-100</f>
        <v>-27.010363243768126</v>
      </c>
    </row>
    <row r="8" spans="1:12" ht="45.75" thickBot="1" x14ac:dyDescent="0.3">
      <c r="A8" s="10" t="s">
        <v>2</v>
      </c>
      <c r="B8" s="6">
        <v>200</v>
      </c>
      <c r="C8" s="7">
        <v>100</v>
      </c>
      <c r="D8" s="8">
        <f t="shared" si="0"/>
        <v>-100</v>
      </c>
      <c r="E8" s="9">
        <f t="shared" ref="E8:E24" si="1">C8/B8*100-100</f>
        <v>-50</v>
      </c>
    </row>
    <row r="9" spans="1:12" ht="45.75" thickBot="1" x14ac:dyDescent="0.3">
      <c r="A9" s="10" t="s">
        <v>3</v>
      </c>
      <c r="B9" s="6">
        <v>461</v>
      </c>
      <c r="C9" s="7">
        <v>0</v>
      </c>
      <c r="D9" s="8">
        <f t="shared" si="0"/>
        <v>-461</v>
      </c>
      <c r="E9" s="9">
        <f t="shared" si="1"/>
        <v>-100</v>
      </c>
    </row>
    <row r="10" spans="1:12" ht="30.75" thickBot="1" x14ac:dyDescent="0.3">
      <c r="A10" s="10" t="s">
        <v>4</v>
      </c>
      <c r="B10" s="6">
        <v>38288.800000000003</v>
      </c>
      <c r="C10" s="7">
        <v>46058.065979999999</v>
      </c>
      <c r="D10" s="8">
        <f t="shared" si="0"/>
        <v>7769.2659799999965</v>
      </c>
      <c r="E10" s="9">
        <f t="shared" si="1"/>
        <v>20.2912234909425</v>
      </c>
    </row>
    <row r="11" spans="1:12" ht="30.75" thickBot="1" x14ac:dyDescent="0.3">
      <c r="A11" s="10" t="s">
        <v>5</v>
      </c>
      <c r="B11" s="6">
        <v>0</v>
      </c>
      <c r="C11" s="7">
        <v>2.133</v>
      </c>
      <c r="D11" s="8">
        <f t="shared" si="0"/>
        <v>2.133</v>
      </c>
      <c r="E11" s="9">
        <v>0</v>
      </c>
    </row>
    <row r="12" spans="1:12" ht="30.75" thickBot="1" x14ac:dyDescent="0.3">
      <c r="A12" s="10" t="s">
        <v>6</v>
      </c>
      <c r="B12" s="6">
        <v>0</v>
      </c>
      <c r="C12" s="7">
        <v>25827.703000000001</v>
      </c>
      <c r="D12" s="8">
        <f t="shared" si="0"/>
        <v>25827.703000000001</v>
      </c>
      <c r="E12" s="9">
        <v>0</v>
      </c>
    </row>
    <row r="13" spans="1:12" ht="45.75" thickBot="1" x14ac:dyDescent="0.3">
      <c r="A13" s="10" t="s">
        <v>7</v>
      </c>
      <c r="B13" s="6">
        <v>113.6</v>
      </c>
      <c r="C13" s="7">
        <v>169.91024999999999</v>
      </c>
      <c r="D13" s="8">
        <f t="shared" si="0"/>
        <v>56.310249999999996</v>
      </c>
      <c r="E13" s="9">
        <f t="shared" si="1"/>
        <v>49.568882042253506</v>
      </c>
    </row>
    <row r="14" spans="1:12" ht="30.75" thickBot="1" x14ac:dyDescent="0.3">
      <c r="A14" s="10" t="s">
        <v>8</v>
      </c>
      <c r="B14" s="6">
        <v>2550</v>
      </c>
      <c r="C14" s="7">
        <v>3086.9002400000004</v>
      </c>
      <c r="D14" s="8">
        <f t="shared" si="0"/>
        <v>536.90024000000039</v>
      </c>
      <c r="E14" s="9">
        <f t="shared" si="1"/>
        <v>21.054911372549043</v>
      </c>
    </row>
    <row r="15" spans="1:12" ht="30.75" thickBot="1" x14ac:dyDescent="0.3">
      <c r="A15" s="10" t="s">
        <v>9</v>
      </c>
      <c r="B15" s="6">
        <v>2590.5</v>
      </c>
      <c r="C15" s="7">
        <v>3421.9238700000001</v>
      </c>
      <c r="D15" s="8">
        <f t="shared" si="0"/>
        <v>831.42387000000008</v>
      </c>
      <c r="E15" s="9">
        <f t="shared" si="1"/>
        <v>32.095111754487561</v>
      </c>
    </row>
    <row r="16" spans="1:12" ht="30.75" thickBot="1" x14ac:dyDescent="0.3">
      <c r="A16" s="10" t="s">
        <v>10</v>
      </c>
      <c r="B16" s="6">
        <v>3136</v>
      </c>
      <c r="C16" s="7">
        <v>3905.4166600000003</v>
      </c>
      <c r="D16" s="8">
        <f t="shared" si="0"/>
        <v>769.41666000000032</v>
      </c>
      <c r="E16" s="9">
        <f t="shared" si="1"/>
        <v>24.534970025510219</v>
      </c>
    </row>
    <row r="17" spans="1:5" ht="30.75" thickBot="1" x14ac:dyDescent="0.3">
      <c r="A17" s="10" t="s">
        <v>11</v>
      </c>
      <c r="B17" s="6">
        <v>142543.5</v>
      </c>
      <c r="C17" s="7">
        <v>179620.55515999999</v>
      </c>
      <c r="D17" s="8">
        <f t="shared" si="0"/>
        <v>37077.055159999989</v>
      </c>
      <c r="E17" s="9">
        <f t="shared" si="1"/>
        <v>26.011045863192635</v>
      </c>
    </row>
    <row r="18" spans="1:5" ht="30.75" thickBot="1" x14ac:dyDescent="0.3">
      <c r="A18" s="10" t="s">
        <v>12</v>
      </c>
      <c r="B18" s="6">
        <v>31707.1</v>
      </c>
      <c r="C18" s="7">
        <v>40621.45523</v>
      </c>
      <c r="D18" s="8">
        <f t="shared" si="0"/>
        <v>8914.355230000001</v>
      </c>
      <c r="E18" s="9">
        <f t="shared" si="1"/>
        <v>28.114697433697813</v>
      </c>
    </row>
    <row r="19" spans="1:5" ht="30.75" thickBot="1" x14ac:dyDescent="0.3">
      <c r="A19" s="10" t="s">
        <v>13</v>
      </c>
      <c r="B19" s="6">
        <v>268.2</v>
      </c>
      <c r="C19" s="7">
        <v>342.54480000000001</v>
      </c>
      <c r="D19" s="8">
        <f t="shared" si="0"/>
        <v>74.344800000000021</v>
      </c>
      <c r="E19" s="9">
        <f t="shared" si="1"/>
        <v>27.719910514541397</v>
      </c>
    </row>
    <row r="20" spans="1:5" ht="45.75" thickBot="1" x14ac:dyDescent="0.3">
      <c r="A20" s="10" t="s">
        <v>14</v>
      </c>
      <c r="B20" s="6">
        <v>28956.3</v>
      </c>
      <c r="C20" s="7">
        <v>31855.96184</v>
      </c>
      <c r="D20" s="8">
        <f t="shared" si="0"/>
        <v>2899.6618400000007</v>
      </c>
      <c r="E20" s="9">
        <f t="shared" si="1"/>
        <v>10.013923878396056</v>
      </c>
    </row>
    <row r="21" spans="1:5" ht="45.75" thickBot="1" x14ac:dyDescent="0.3">
      <c r="A21" s="10" t="s">
        <v>15</v>
      </c>
      <c r="B21" s="6">
        <v>0</v>
      </c>
      <c r="C21" s="7">
        <v>24.36</v>
      </c>
      <c r="D21" s="8">
        <f t="shared" si="0"/>
        <v>24.36</v>
      </c>
      <c r="E21" s="9">
        <v>0</v>
      </c>
    </row>
    <row r="22" spans="1:5" ht="45.75" thickBot="1" x14ac:dyDescent="0.3">
      <c r="A22" s="10" t="s">
        <v>16</v>
      </c>
      <c r="B22" s="6">
        <v>0</v>
      </c>
      <c r="C22" s="7">
        <v>73.771529999999998</v>
      </c>
      <c r="D22" s="8">
        <f t="shared" si="0"/>
        <v>73.771529999999998</v>
      </c>
      <c r="E22" s="9">
        <v>0</v>
      </c>
    </row>
    <row r="23" spans="1:5" ht="45.75" thickBot="1" x14ac:dyDescent="0.3">
      <c r="A23" s="10" t="s">
        <v>23</v>
      </c>
      <c r="B23" s="6">
        <v>54.7</v>
      </c>
      <c r="C23" s="7">
        <v>0</v>
      </c>
      <c r="D23" s="8">
        <f t="shared" si="0"/>
        <v>-54.7</v>
      </c>
      <c r="E23" s="9">
        <f t="shared" si="1"/>
        <v>-100</v>
      </c>
    </row>
    <row r="24" spans="1:5" s="4" customFormat="1" ht="15.75" thickBot="1" x14ac:dyDescent="0.3">
      <c r="A24" s="11" t="s">
        <v>17</v>
      </c>
      <c r="B24" s="12">
        <f>SUM(B7:B23)</f>
        <v>266523.10000000003</v>
      </c>
      <c r="C24" s="12">
        <v>346536.06135999999</v>
      </c>
      <c r="D24" s="23">
        <f t="shared" si="0"/>
        <v>80012.961359999957</v>
      </c>
      <c r="E24" s="24">
        <f t="shared" si="1"/>
        <v>30.021023078299777</v>
      </c>
    </row>
    <row r="25" spans="1:5" x14ac:dyDescent="0.25">
      <c r="A25" s="1"/>
      <c r="B25" s="1"/>
      <c r="C25" s="1"/>
    </row>
  </sheetData>
  <mergeCells count="1">
    <mergeCell ref="A1:E3"/>
  </mergeCells>
  <pageMargins left="0.25" right="0.25" top="0.75" bottom="0.75" header="0.25" footer="0.2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Шишканова Полина</cp:lastModifiedBy>
  <dcterms:created xsi:type="dcterms:W3CDTF">2021-04-12T14:52:46Z</dcterms:created>
  <dcterms:modified xsi:type="dcterms:W3CDTF">2021-10-27T04:51:56Z</dcterms:modified>
</cp:coreProperties>
</file>