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2120" windowHeight="9120"/>
  </bookViews>
  <sheets>
    <sheet name="МР" sheetId="1" r:id="rId1"/>
  </sheets>
  <definedNames>
    <definedName name="_xlnm.Print_Area" localSheetId="0">МР!$A$1:$D$39</definedName>
  </definedNames>
  <calcPr calcId="144525" fullPrecision="0"/>
</workbook>
</file>

<file path=xl/calcChain.xml><?xml version="1.0" encoding="utf-8"?>
<calcChain xmlns="http://schemas.openxmlformats.org/spreadsheetml/2006/main">
  <c r="D18" i="1" l="1"/>
  <c r="D19" i="1"/>
  <c r="C36" i="1" l="1"/>
  <c r="B36" i="1"/>
  <c r="D35" i="1"/>
  <c r="D34" i="1"/>
  <c r="D33" i="1"/>
  <c r="D32" i="1"/>
  <c r="D31" i="1"/>
  <c r="D30" i="1"/>
  <c r="D29" i="1"/>
  <c r="D28" i="1"/>
  <c r="D27" i="1"/>
  <c r="D26" i="1"/>
  <c r="D25" i="1"/>
  <c r="D22" i="1"/>
  <c r="D20" i="1"/>
  <c r="D17" i="1"/>
  <c r="D16" i="1"/>
  <c r="D15" i="1"/>
  <c r="D13" i="1"/>
  <c r="D12" i="1"/>
  <c r="D11" i="1"/>
  <c r="C10" i="1"/>
  <c r="C23" i="1" s="1"/>
  <c r="B10" i="1"/>
  <c r="B23" i="1" s="1"/>
  <c r="D36" i="1" l="1"/>
  <c r="D10" i="1"/>
  <c r="D23" i="1" s="1"/>
  <c r="C37" i="1"/>
  <c r="B37" i="1"/>
</calcChain>
</file>

<file path=xl/sharedStrings.xml><?xml version="1.0" encoding="utf-8"?>
<sst xmlns="http://schemas.openxmlformats.org/spreadsheetml/2006/main" count="41" uniqueCount="41">
  <si>
    <t>ФУ Администрации МР Зилаирский район РБ</t>
  </si>
  <si>
    <t xml:space="preserve"> МЕСЯЧНЫЙ  ОТЧЕТ</t>
  </si>
  <si>
    <t xml:space="preserve">об исполнении  бюджета </t>
  </si>
  <si>
    <t>Муниципального района Зилаирский район РБ</t>
  </si>
  <si>
    <t>Ед.изм.: тыс.руб.</t>
  </si>
  <si>
    <t>Наименование</t>
  </si>
  <si>
    <t>План  с учетом изменений на год</t>
  </si>
  <si>
    <t>Отчет</t>
  </si>
  <si>
    <t xml:space="preserve">% исполнения </t>
  </si>
  <si>
    <t>Д О Х О Д Ы</t>
  </si>
  <si>
    <t>НАЛОГОВЫЕ И НЕНАЛОГОВЫЕ ДОХОДЫ</t>
  </si>
  <si>
    <t>Налоги на прибыль, доходы</t>
  </si>
  <si>
    <t>Акцизы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</si>
  <si>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</si>
  <si>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</si>
  <si>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</si>
  <si>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</si>
  <si>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</si>
  <si>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</si>
  <si>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</si>
  <si>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 доходы</t>
  </si>
  <si>
    <t>БЕЗВОЗМЕЗДНЫЕ ПОСТУПЛЕНИЯ</t>
  </si>
  <si>
    <t>ИТОГО доходов</t>
  </si>
  <si>
    <t>Р А С Х О Д 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</si>
  <si>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</si>
  <si>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</si>
  <si>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</si>
  <si>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</si>
  <si>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</si>
  <si>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</si>
  <si>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</si>
  <si>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</si>
  <si>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</si>
  <si>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</si>
  <si>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</si>
  <si>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расходов</t>
  </si>
  <si>
    <t>Д Е Ф И Ц И Т / П Р О Ф И Ц И Т</t>
  </si>
  <si>
    <t>Начальник ФУ Администрации МР Зилаирский район РБ</t>
  </si>
  <si>
    <t>С.В.Парфенова</t>
  </si>
  <si>
    <t>Налоги на имущество</t>
  </si>
  <si>
    <t>на 1 января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</si>
</sst>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NumberFormat="1" applyAlignment="1">
      <alignment horizontal="left" vertical="top" wrapText="1"/>
    </xf>
    <xf numFmtId="0" fontId="0" fillId="0" borderId="0" xfId="0" applyFill="1"/>
    <xf numFmtId="0" fontId="18" fillId="0" borderId="0" xfId="0" applyNumberFormat="1" applyFont="1" applyAlignment="1">
      <alignment horizontal="left" vertical="top" wrapText="1"/>
    </xf>
    <xf numFmtId="0" fontId="18" fillId="0" borderId="0" xfId="0" applyFont="1" applyFill="1"/>
    <xf numFmtId="0" fontId="18" fillId="0" borderId="0" xfId="0" applyFont="1" applyAlignment="1">
      <alignment horizontal="right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top" wrapText="1" indent="2"/>
    </xf>
    <xf numFmtId="3" fontId="18" fillId="0" borderId="11" xfId="0" applyNumberFormat="1" applyFont="1" applyFill="1" applyBorder="1"/>
    <xf numFmtId="164" fontId="18" fillId="0" borderId="11" xfId="0" applyNumberFormat="1" applyFont="1" applyBorder="1"/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1" xfId="0" applyNumberFormat="1" applyFont="1" applyBorder="1" applyAlignment="1">
      <alignment horizontal="left" vertical="top" wrapText="1"/>
    </xf>
    <xf numFmtId="164" fontId="18" fillId="0" borderId="1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vertical="top" wrapText="1"/>
    </xf>
    <xf numFmtId="0" fontId="18" fillId="0" borderId="11" xfId="0" applyFont="1" applyBorder="1"/>
    <xf numFmtId="0" fontId="18" fillId="0" borderId="0" xfId="0" applyNumberFormat="1" applyFont="1" applyBorder="1" applyAlignment="1">
      <alignment vertical="top" wrapText="1"/>
    </xf>
    <xf numFmtId="3" fontId="18" fillId="0" borderId="0" xfId="0" applyNumberFormat="1" applyFont="1" applyFill="1" applyBorder="1"/>
    <xf numFmtId="0" fontId="18" fillId="0" borderId="0" xfId="0" applyFont="1" applyBorder="1"/>
    <xf numFmtId="3" fontId="18" fillId="0" borderId="0" xfId="0" applyNumberFormat="1" applyFont="1" applyFill="1"/>
    <xf numFmtId="3" fontId="0" fillId="0" borderId="0" xfId="0" applyNumberFormat="1" applyFill="1"/>
    <xf numFmtId="0" fontId="18" fillId="0" borderId="0" xfId="0" applyFont="1"/>
    <xf numFmtId="165" fontId="18" fillId="0" borderId="11" xfId="0" applyNumberFormat="1" applyFont="1" applyFill="1" applyBorder="1"/>
    <xf numFmtId="165" fontId="20" fillId="0" borderId="11" xfId="0" applyNumberFormat="1" applyFont="1" applyFill="1" applyBorder="1"/>
    <xf numFmtId="165" fontId="18" fillId="0" borderId="12" xfId="0" applyNumberFormat="1" applyFont="1" applyFill="1" applyBorder="1"/>
    <xf numFmtId="0" fontId="18" fillId="0" borderId="10" xfId="0" applyNumberFormat="1" applyFont="1" applyBorder="1" applyAlignment="1">
      <alignment horizontal="right" vertical="top" wrapText="1"/>
    </xf>
    <xf numFmtId="49" fontId="18" fillId="0" borderId="0" xfId="0" applyNumberFormat="1" applyFont="1" applyFill="1" applyAlignment="1">
      <alignment horizontal="right"/>
    </xf>
    <xf numFmtId="0" fontId="18" fillId="0" borderId="0" xfId="0" applyNumberFormat="1" applyFont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L25" sqref="L25"/>
    </sheetView>
  </sheetViews>
  <sheetFormatPr defaultRowHeight="12.75" x14ac:dyDescent="0.2"/>
  <cols>
    <col min="1" max="1" width="61.5703125" style="1" customWidth="1"/>
    <col min="2" max="2" width="13.28515625" style="2" customWidth="1"/>
    <col min="3" max="3" width="13" style="2" customWidth="1"/>
    <col min="4" max="4" width="12.5703125" customWidth="1"/>
  </cols>
  <sheetData>
    <row r="1" spans="1:4" ht="15.75" customHeight="1" x14ac:dyDescent="0.25">
      <c r="A1" s="3" t="s">
        <v>0</v>
      </c>
      <c r="B1" s="4"/>
      <c r="C1" s="27"/>
      <c r="D1" s="27"/>
    </row>
    <row r="2" spans="1:4" ht="15.75" customHeight="1" x14ac:dyDescent="0.25">
      <c r="A2" s="3"/>
      <c r="B2" s="4"/>
      <c r="C2" s="4"/>
      <c r="D2" s="5"/>
    </row>
    <row r="3" spans="1:4" ht="15.75" customHeight="1" x14ac:dyDescent="0.2">
      <c r="A3" s="28" t="s">
        <v>1</v>
      </c>
      <c r="B3" s="28"/>
      <c r="C3" s="28"/>
      <c r="D3" s="28"/>
    </row>
    <row r="4" spans="1:4" ht="15.75" customHeight="1" x14ac:dyDescent="0.2">
      <c r="A4" s="28" t="s">
        <v>2</v>
      </c>
      <c r="B4" s="28"/>
      <c r="C4" s="28"/>
      <c r="D4" s="28"/>
    </row>
    <row r="5" spans="1:4" ht="15.75" customHeight="1" x14ac:dyDescent="0.2">
      <c r="A5" s="28" t="s">
        <v>3</v>
      </c>
      <c r="B5" s="28"/>
      <c r="C5" s="28"/>
      <c r="D5" s="28"/>
    </row>
    <row r="6" spans="1:4" ht="15.75" customHeight="1" x14ac:dyDescent="0.2">
      <c r="A6" s="28" t="s">
        <v>40</v>
      </c>
      <c r="B6" s="28"/>
      <c r="C6" s="28"/>
      <c r="D6" s="28"/>
    </row>
    <row r="7" spans="1:4" ht="15.75" customHeight="1" x14ac:dyDescent="0.2">
      <c r="A7" s="26" t="s">
        <v>4</v>
      </c>
      <c r="B7" s="26"/>
      <c r="C7" s="26"/>
      <c r="D7" s="26"/>
    </row>
    <row r="8" spans="1:4" ht="63" customHeight="1" x14ac:dyDescent="0.2">
      <c r="A8" s="6" t="s">
        <v>5</v>
      </c>
      <c r="B8" s="7" t="s">
        <v>6</v>
      </c>
      <c r="C8" s="7" t="s">
        <v>7</v>
      </c>
      <c r="D8" s="8" t="s">
        <v>8</v>
      </c>
    </row>
    <row r="9" spans="1:4" ht="15.75" customHeight="1" x14ac:dyDescent="0.25">
      <c r="A9" s="9" t="s">
        <v>9</v>
      </c>
      <c r="B9" s="10"/>
      <c r="C9" s="10"/>
      <c r="D9" s="11"/>
    </row>
    <row r="10" spans="1:4" ht="15.75" customHeight="1" x14ac:dyDescent="0.25">
      <c r="A10" s="12" t="s">
        <v>10</v>
      </c>
      <c r="B10" s="23">
        <f>SUM(B11:B21)</f>
        <v>113274</v>
      </c>
      <c r="C10" s="23">
        <f>SUM(C11:C21)</f>
        <v>120331.4</v>
      </c>
      <c r="D10" s="11">
        <f>C10/B10*100</f>
        <v>106.2</v>
      </c>
    </row>
    <row r="11" spans="1:4" ht="15.75" customHeight="1" x14ac:dyDescent="0.25">
      <c r="A11" s="13" t="s">
        <v>11</v>
      </c>
      <c r="B11" s="24">
        <v>76698.8</v>
      </c>
      <c r="C11" s="23">
        <v>81248.899999999994</v>
      </c>
      <c r="D11" s="11">
        <f>C11/B11*100</f>
        <v>105.9</v>
      </c>
    </row>
    <row r="12" spans="1:4" ht="15.75" customHeight="1" x14ac:dyDescent="0.25">
      <c r="A12" s="13" t="s">
        <v>12</v>
      </c>
      <c r="B12" s="24">
        <v>13310</v>
      </c>
      <c r="C12" s="23">
        <v>14519.7</v>
      </c>
      <c r="D12" s="11">
        <f>C12/B12*100</f>
        <v>109.1</v>
      </c>
    </row>
    <row r="13" spans="1:4" ht="15.75" customHeight="1" x14ac:dyDescent="0.25">
      <c r="A13" s="13" t="s">
        <v>13</v>
      </c>
      <c r="B13" s="24">
        <v>10072.5</v>
      </c>
      <c r="C13" s="23">
        <v>10709.2</v>
      </c>
      <c r="D13" s="11">
        <f>C13/B13*100</f>
        <v>106.3</v>
      </c>
    </row>
    <row r="14" spans="1:4" ht="20.25" customHeight="1" x14ac:dyDescent="0.25">
      <c r="A14" s="13" t="s">
        <v>39</v>
      </c>
      <c r="B14" s="24">
        <v>1629.3</v>
      </c>
      <c r="C14" s="23">
        <v>1769</v>
      </c>
      <c r="D14" s="11">
        <v>0</v>
      </c>
    </row>
    <row r="15" spans="1:4" ht="15.75" customHeight="1" x14ac:dyDescent="0.25">
      <c r="A15" s="13" t="s">
        <v>14</v>
      </c>
      <c r="B15" s="24">
        <v>1929.3</v>
      </c>
      <c r="C15" s="23">
        <v>1967</v>
      </c>
      <c r="D15" s="11">
        <f>C15/B15*100</f>
        <v>102</v>
      </c>
    </row>
    <row r="16" spans="1:4" ht="31.5" customHeight="1" x14ac:dyDescent="0.25">
      <c r="A16" s="13" t="s">
        <v>15</v>
      </c>
      <c r="B16" s="24">
        <v>3956.4</v>
      </c>
      <c r="C16" s="23">
        <v>4415.5</v>
      </c>
      <c r="D16" s="11">
        <f>C16/B16*100</f>
        <v>111.6</v>
      </c>
    </row>
    <row r="17" spans="1:4" ht="15.75" customHeight="1" x14ac:dyDescent="0.25">
      <c r="A17" s="13" t="s">
        <v>16</v>
      </c>
      <c r="B17" s="24">
        <v>111.4</v>
      </c>
      <c r="C17" s="23">
        <v>111.5</v>
      </c>
      <c r="D17" s="11">
        <f>C17/B17*100</f>
        <v>100.1</v>
      </c>
    </row>
    <row r="18" spans="1:4" ht="34.5" customHeight="1" x14ac:dyDescent="0.25">
      <c r="A18" s="13" t="s">
        <v>17</v>
      </c>
      <c r="B18" s="24">
        <v>2.2000000000000002</v>
      </c>
      <c r="C18" s="23">
        <v>2.2999999999999998</v>
      </c>
      <c r="D18" s="11">
        <f t="shared" ref="D18:D19" si="0">C18/B18*100</f>
        <v>104.5</v>
      </c>
    </row>
    <row r="19" spans="1:4" ht="21.75" customHeight="1" x14ac:dyDescent="0.25">
      <c r="A19" s="13" t="s">
        <v>18</v>
      </c>
      <c r="B19" s="24">
        <v>2190.6</v>
      </c>
      <c r="C19" s="23">
        <v>2192.1999999999998</v>
      </c>
      <c r="D19" s="11">
        <f t="shared" si="0"/>
        <v>100.1</v>
      </c>
    </row>
    <row r="20" spans="1:4" ht="15.75" customHeight="1" x14ac:dyDescent="0.25">
      <c r="A20" s="13" t="s">
        <v>19</v>
      </c>
      <c r="B20" s="24">
        <v>1395.3</v>
      </c>
      <c r="C20" s="23">
        <v>1416.6</v>
      </c>
      <c r="D20" s="14">
        <f>C20/B20*100</f>
        <v>101.5</v>
      </c>
    </row>
    <row r="21" spans="1:4" ht="15.75" customHeight="1" x14ac:dyDescent="0.25">
      <c r="A21" s="13" t="s">
        <v>20</v>
      </c>
      <c r="B21" s="24">
        <v>1978.2</v>
      </c>
      <c r="C21" s="23">
        <v>1979.5</v>
      </c>
      <c r="D21" s="14">
        <v>0</v>
      </c>
    </row>
    <row r="22" spans="1:4" ht="15.75" customHeight="1" x14ac:dyDescent="0.25">
      <c r="A22" s="13" t="s">
        <v>21</v>
      </c>
      <c r="B22" s="23">
        <v>447614</v>
      </c>
      <c r="C22" s="23">
        <v>442809.3</v>
      </c>
      <c r="D22" s="14">
        <f>C22/B22*100</f>
        <v>98.9</v>
      </c>
    </row>
    <row r="23" spans="1:4" ht="15.75" customHeight="1" x14ac:dyDescent="0.25">
      <c r="A23" s="13" t="s">
        <v>22</v>
      </c>
      <c r="B23" s="23">
        <f>B10+B22</f>
        <v>560888</v>
      </c>
      <c r="C23" s="23">
        <f t="shared" ref="C23:D23" si="1">C10+C22</f>
        <v>563140.69999999995</v>
      </c>
      <c r="D23" s="23">
        <f t="shared" si="1"/>
        <v>205.1</v>
      </c>
    </row>
    <row r="24" spans="1:4" ht="15.75" customHeight="1" x14ac:dyDescent="0.25">
      <c r="A24" s="9" t="s">
        <v>23</v>
      </c>
      <c r="B24" s="23"/>
      <c r="C24" s="23"/>
      <c r="D24" s="11"/>
    </row>
    <row r="25" spans="1:4" ht="15.75" customHeight="1" x14ac:dyDescent="0.25">
      <c r="A25" s="13" t="s">
        <v>24</v>
      </c>
      <c r="B25" s="24">
        <v>70243.199999999997</v>
      </c>
      <c r="C25" s="25">
        <v>70047.100000000006</v>
      </c>
      <c r="D25" s="11">
        <f t="shared" ref="D25:D36" si="2">C25/B25*100</f>
        <v>99.7</v>
      </c>
    </row>
    <row r="26" spans="1:4" ht="15.75" customHeight="1" x14ac:dyDescent="0.25">
      <c r="A26" s="13" t="s">
        <v>25</v>
      </c>
      <c r="B26" s="24">
        <v>1143.7</v>
      </c>
      <c r="C26" s="25">
        <v>1143.7</v>
      </c>
      <c r="D26" s="11">
        <f t="shared" si="2"/>
        <v>100</v>
      </c>
    </row>
    <row r="27" spans="1:4" ht="31.5" customHeight="1" x14ac:dyDescent="0.25">
      <c r="A27" s="13" t="s">
        <v>26</v>
      </c>
      <c r="B27" s="24">
        <v>4915.3</v>
      </c>
      <c r="C27" s="25">
        <v>4915.3</v>
      </c>
      <c r="D27" s="11">
        <f t="shared" si="2"/>
        <v>100</v>
      </c>
    </row>
    <row r="28" spans="1:4" ht="15.75" customHeight="1" x14ac:dyDescent="0.25">
      <c r="A28" s="13" t="s">
        <v>27</v>
      </c>
      <c r="B28" s="24">
        <v>40548.1</v>
      </c>
      <c r="C28" s="25">
        <v>40024</v>
      </c>
      <c r="D28" s="11">
        <f t="shared" si="2"/>
        <v>98.7</v>
      </c>
    </row>
    <row r="29" spans="1:4" ht="15.75" customHeight="1" x14ac:dyDescent="0.25">
      <c r="A29" s="13" t="s">
        <v>28</v>
      </c>
      <c r="B29" s="24">
        <v>14992</v>
      </c>
      <c r="C29" s="25">
        <v>14879.8</v>
      </c>
      <c r="D29" s="11">
        <f t="shared" si="2"/>
        <v>99.3</v>
      </c>
    </row>
    <row r="30" spans="1:4" ht="15.75" customHeight="1" x14ac:dyDescent="0.25">
      <c r="A30" s="13" t="s">
        <v>29</v>
      </c>
      <c r="B30" s="24">
        <v>301895.2</v>
      </c>
      <c r="C30" s="25">
        <v>301803.90000000002</v>
      </c>
      <c r="D30" s="11">
        <f t="shared" si="2"/>
        <v>100</v>
      </c>
    </row>
    <row r="31" spans="1:4" ht="15.75" customHeight="1" x14ac:dyDescent="0.25">
      <c r="A31" s="13" t="s">
        <v>30</v>
      </c>
      <c r="B31" s="24">
        <v>58035.6</v>
      </c>
      <c r="C31" s="25">
        <v>56121.599999999999</v>
      </c>
      <c r="D31" s="11">
        <f t="shared" si="2"/>
        <v>96.7</v>
      </c>
    </row>
    <row r="32" spans="1:4" ht="15.75" customHeight="1" x14ac:dyDescent="0.25">
      <c r="A32" s="13" t="s">
        <v>31</v>
      </c>
      <c r="B32" s="24">
        <v>35095.300000000003</v>
      </c>
      <c r="C32" s="25">
        <v>33038</v>
      </c>
      <c r="D32" s="11">
        <f t="shared" si="2"/>
        <v>94.1</v>
      </c>
    </row>
    <row r="33" spans="1:4" ht="15.75" customHeight="1" x14ac:dyDescent="0.25">
      <c r="A33" s="13" t="s">
        <v>32</v>
      </c>
      <c r="B33" s="24">
        <v>657.2</v>
      </c>
      <c r="C33" s="25">
        <v>657.2</v>
      </c>
      <c r="D33" s="11">
        <f t="shared" si="2"/>
        <v>100</v>
      </c>
    </row>
    <row r="34" spans="1:4" ht="15.75" customHeight="1" x14ac:dyDescent="0.25">
      <c r="A34" s="13" t="s">
        <v>33</v>
      </c>
      <c r="B34" s="24">
        <v>400</v>
      </c>
      <c r="C34" s="25">
        <v>400</v>
      </c>
      <c r="D34" s="11">
        <f t="shared" si="2"/>
        <v>100</v>
      </c>
    </row>
    <row r="35" spans="1:4" ht="15.75" customHeight="1" x14ac:dyDescent="0.25">
      <c r="A35" s="13" t="s">
        <v>34</v>
      </c>
      <c r="B35" s="24">
        <v>25069.200000000001</v>
      </c>
      <c r="C35" s="23">
        <v>25069.200000000001</v>
      </c>
      <c r="D35" s="11">
        <f t="shared" si="2"/>
        <v>100</v>
      </c>
    </row>
    <row r="36" spans="1:4" ht="15.75" customHeight="1" x14ac:dyDescent="0.25">
      <c r="A36" s="13" t="s">
        <v>35</v>
      </c>
      <c r="B36" s="23">
        <f>SUM(B25:B35)</f>
        <v>552994.80000000005</v>
      </c>
      <c r="C36" s="23">
        <f>SUM(C25:C35)</f>
        <v>548099.80000000005</v>
      </c>
      <c r="D36" s="11">
        <f t="shared" si="2"/>
        <v>99.1</v>
      </c>
    </row>
    <row r="37" spans="1:4" ht="16.5" customHeight="1" x14ac:dyDescent="0.25">
      <c r="A37" s="15" t="s">
        <v>36</v>
      </c>
      <c r="B37" s="23">
        <f>B23-B36</f>
        <v>7893.2</v>
      </c>
      <c r="C37" s="23">
        <f>C23-C36</f>
        <v>15040.9</v>
      </c>
      <c r="D37" s="16"/>
    </row>
    <row r="38" spans="1:4" ht="16.5" customHeight="1" x14ac:dyDescent="0.25">
      <c r="A38" s="17"/>
      <c r="B38" s="18"/>
      <c r="C38" s="18"/>
      <c r="D38" s="19"/>
    </row>
    <row r="39" spans="1:4" ht="15.75" customHeight="1" x14ac:dyDescent="0.25">
      <c r="A39" s="1" t="s">
        <v>37</v>
      </c>
      <c r="B39" s="20"/>
      <c r="C39" s="21" t="s">
        <v>38</v>
      </c>
      <c r="D39" s="22"/>
    </row>
    <row r="40" spans="1:4" x14ac:dyDescent="0.2">
      <c r="B40" s="21"/>
    </row>
    <row r="41" spans="1:4" x14ac:dyDescent="0.2">
      <c r="B41" s="21"/>
      <c r="C41" s="21"/>
    </row>
    <row r="42" spans="1:4" x14ac:dyDescent="0.2">
      <c r="B42" s="21"/>
      <c r="C42" s="21"/>
    </row>
    <row r="43" spans="1:4" x14ac:dyDescent="0.2">
      <c r="B43" s="21"/>
      <c r="C43" s="21"/>
    </row>
    <row r="44" spans="1:4" x14ac:dyDescent="0.2">
      <c r="B44" s="21"/>
      <c r="C44" s="21"/>
    </row>
    <row r="45" spans="1:4" x14ac:dyDescent="0.2">
      <c r="B45" s="21"/>
      <c r="C45" s="21"/>
    </row>
    <row r="46" spans="1:4" x14ac:dyDescent="0.2">
      <c r="B46" s="21"/>
      <c r="C46" s="21"/>
    </row>
    <row r="47" spans="1:4" x14ac:dyDescent="0.2">
      <c r="B47" s="21"/>
      <c r="C47" s="21"/>
    </row>
    <row r="48" spans="1:4" x14ac:dyDescent="0.2">
      <c r="B48" s="21"/>
    </row>
    <row r="49" spans="2:2" x14ac:dyDescent="0.2">
      <c r="B49" s="21"/>
    </row>
    <row r="50" spans="2:2" x14ac:dyDescent="0.2">
      <c r="B50" s="21"/>
    </row>
    <row r="51" spans="2:2" x14ac:dyDescent="0.2">
      <c r="B51" s="21"/>
    </row>
    <row r="52" spans="2:2" x14ac:dyDescent="0.2">
      <c r="B52" s="21"/>
    </row>
    <row r="53" spans="2:2" x14ac:dyDescent="0.2">
      <c r="B53" s="21"/>
    </row>
    <row r="54" spans="2:2" x14ac:dyDescent="0.2">
      <c r="B54" s="21"/>
    </row>
  </sheetData>
  <mergeCells count="6">
    <mergeCell ref="A7:D7"/>
    <mergeCell ref="C1:D1"/>
    <mergeCell ref="A3:D3"/>
    <mergeCell ref="A4:D4"/>
    <mergeCell ref="A5:D5"/>
    <mergeCell ref="A6:D6"/>
  </mergeCells>
  <pageMargins left="0.78740157480314965" right="0.19685039370078741" top="0.39370078740157483" bottom="0.19685039370078741" header="0.15748031496062992" footer="0.15748031496062992"/>
  <pageSetup paperSize="9" scale="8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</vt:lpstr>
      <vt:lpstr>МР!Область_печати</vt:lpstr>
    </vt:vector>
  </TitlesOfParts>
  <Company>MinfinRB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husainova</dc:creator>
  <cp:lastModifiedBy>Захарова Наталья</cp:lastModifiedBy>
  <cp:lastPrinted>2017-03-21T09:54:00Z</cp:lastPrinted>
  <dcterms:created xsi:type="dcterms:W3CDTF">2005-02-17T10:27:13Z</dcterms:created>
  <dcterms:modified xsi:type="dcterms:W3CDTF">2019-04-26T11:15:01Z</dcterms:modified>
</cp:coreProperties>
</file>