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E12" i="1" l="1"/>
  <c r="E24" i="1" l="1"/>
  <c r="E43" i="1"/>
  <c r="E42" i="1"/>
  <c r="E41" i="1"/>
  <c r="E40" i="1"/>
  <c r="E37" i="1"/>
  <c r="E32" i="1"/>
  <c r="E28" i="1"/>
  <c r="E26" i="1"/>
  <c r="E23" i="1"/>
  <c r="E19" i="1"/>
  <c r="E18" i="1"/>
  <c r="E17" i="1"/>
  <c r="E16" i="1"/>
  <c r="E44" i="1" l="1"/>
  <c r="D10" i="1"/>
  <c r="C10" i="1"/>
  <c r="E11" i="1" l="1"/>
  <c r="E13" i="1"/>
  <c r="E14" i="1"/>
  <c r="E15" i="1"/>
  <c r="E20" i="1"/>
  <c r="E21" i="1"/>
  <c r="E22" i="1"/>
  <c r="E25" i="1"/>
  <c r="E27" i="1"/>
  <c r="E29" i="1"/>
  <c r="E30" i="1"/>
  <c r="E31" i="1"/>
  <c r="E33" i="1"/>
  <c r="E34" i="1"/>
  <c r="E35" i="1"/>
  <c r="E36" i="1"/>
  <c r="E38" i="1"/>
  <c r="E39" i="1"/>
  <c r="E10" i="1" l="1"/>
</calcChain>
</file>

<file path=xl/sharedStrings.xml><?xml version="1.0" encoding="utf-8"?>
<sst xmlns="http://schemas.openxmlformats.org/spreadsheetml/2006/main" count="83" uniqueCount="82">
  <si>
    <t/>
  </si>
  <si>
    <t xml:space="preserve"> об исполнении бюджета</t>
  </si>
  <si>
    <t>Ед.Изм.: тыс.руб.</t>
  </si>
  <si>
    <t>КБК</t>
  </si>
  <si>
    <t>\\\\\\\\\\\\\ \</t>
  </si>
  <si>
    <t>\\\02\\\\\\\\\\ \</t>
  </si>
  <si>
    <t>\\\04\\\\\\\\\\ \</t>
  </si>
  <si>
    <t>\\\05\\\\\\\\\\ \</t>
  </si>
  <si>
    <t>\\\06\\\\\\\\\\ \</t>
  </si>
  <si>
    <t>\\\09\\\\\\\\\\ \</t>
  </si>
  <si>
    <t>\\\12\\\\\\\\\\ \</t>
  </si>
  <si>
    <t>\\\13\\\\\\\\\\ \</t>
  </si>
  <si>
    <t>\\\16\\\\\\\\\\ \</t>
  </si>
  <si>
    <t>\\\18\\\\\\\\\\ \</t>
  </si>
  <si>
    <t>\\\20\\\\\\\\\\ \</t>
  </si>
  <si>
    <t>\\\22\\\\\\\\\\ \</t>
  </si>
  <si>
    <t>\\\24\\\\\\\\\\ \</t>
  </si>
  <si>
    <t>\\\25\\\\\\\\\\ \</t>
  </si>
  <si>
    <t>\\\27\\\\\\\\\\ \</t>
  </si>
  <si>
    <t>\\\29\\\\\\\\\\ \</t>
  </si>
  <si>
    <t>\\\30\\\\\\\\\\ \</t>
  </si>
  <si>
    <t>Непрограммные расходы</t>
  </si>
  <si>
    <t>План</t>
  </si>
  <si>
    <t>Исполнено</t>
  </si>
  <si>
    <t>% исполнения</t>
  </si>
  <si>
    <t>Всего расходов</t>
  </si>
  <si>
    <t>Сведения</t>
  </si>
  <si>
    <t>муниципального района Зилаирский район Республики Башкортостан</t>
  </si>
  <si>
    <t>в разрезе муниципальных программ в сравнении с запланированными значениями</t>
  </si>
  <si>
    <t>Наименование</t>
  </si>
  <si>
    <t>\\\21\\\\\\\\\\ \</t>
  </si>
  <si>
    <t>Муниципальная программа "Социальная поддержка граждан в муниципальном районе Зилаирский район Республики Башкортостан"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</si>
  <si>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</si>
  <si>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</si>
  <si>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Башкортостан"</t>
  </si>
  <si>
    <t>Муниципальная программа "Внесение изменений в Правила землепользования и застройки сельских поселений муниципального района Зилаирский район Республики Башкортостан"</t>
  </si>
  <si>
    <t>\\\11\\\\\\\\\\ \</t>
  </si>
  <si>
    <t>Муниципальная программа "Разработка проектов планировки и межевания отдельных территорий сельских поселений муниципального района Зилаирский район"</t>
  </si>
  <si>
    <t>Муниципальная программа "Формирование современной городской среды на территории муниципального района Зилаирский район"</t>
  </si>
  <si>
    <t>Муниципальная программа "Развитие единой дежурно-диспетчерской службы муниципального района Зилаирский район Республики Башкортостан"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</si>
  <si>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Башкортостан"</t>
  </si>
  <si>
    <t>Муниципальная программа "Развитие дорожного хозяйства в муниципальном районе Зилаирский район республики Башкортостан"</t>
  </si>
  <si>
    <t>Муниципальная программа "Развитие образования муниципального района Зилаирский район Республики Башкортостан"</t>
  </si>
  <si>
    <t>Муниципальная программа "Развитие культуры и искусства в муниципальном районе Зилаирский район"</t>
  </si>
  <si>
    <t>Муниципальная программа "Развитие физической культуры и спорта в муниципальном районе Зилаирский район Республики Башкортостан"</t>
  </si>
  <si>
    <t>\\\26\\\\\\\\\\ \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</si>
  <si>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</si>
  <si>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Муниципальная программа "Развитие молодежной политики в муниципальном районе Зилаирский район Республики Башкортостан"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</si>
  <si>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</si>
  <si>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\\\НП\\\\\\\\\\ \</t>
  </si>
  <si>
    <t>Муниципальная программа "Профилактика терроризма  и экстремизма, обеспечение  безопасности населения и территории муниципального района Зилаирский район"</t>
  </si>
  <si>
    <t>\\\07\\\\\\\\\\ \</t>
  </si>
  <si>
    <t>Муниципальная программа "Развитие муниципального управления, муниципальной службы в муниципальном районе Зилаирский район Республики Башкортостан"</t>
  </si>
  <si>
    <t>Муниципальная программа "Пожарная безопасность в муниципальном районе Зилаирский район Республики Башкортостан"</t>
  </si>
  <si>
    <t>\\\08\\\\\\\\\\ \</t>
  </si>
  <si>
    <t>Муниципальная программа "Разработка генеральной схемы газоснабжения муниципального района Зилаирский район Республики Башкортостан, генеральных схем газоснабжения населенных пунктов сельских поселений МР Зилаирский район РБ"</t>
  </si>
  <si>
    <t>\\\10\\\\\\\\\\ \</t>
  </si>
  <si>
    <t>Муниципальная программа "Внесение сведений в ЕГРН границ населенных пунктов в муниципальном районе на 2019 год"</t>
  </si>
  <si>
    <t>Муниципальная программа "Кадастровая оценка земельно имущественного комплекса на территории муниципального района Зилаирский район республики Башкортостан"</t>
  </si>
  <si>
    <t>\\\14\\\\\\\\\\ \</t>
  </si>
  <si>
    <t>Муниципальная программа "Внесение изменений в генеральные планы сельских поселений муниципального района Зилаирский район Республики Башкортостан"</t>
  </si>
  <si>
    <t>\\\15\\\\\\\\\\ \</t>
  </si>
  <si>
    <t>Муниципальная программа "Внесение сведений в ЕГРН о территориальных зонах населенных пунктов в муниципальном районе Зилаирский район в 2019 году"</t>
  </si>
  <si>
    <t>Муниципальная программа "Ликвидация несанкционированных свалок на территории муниципального района Зилаирский район"</t>
  </si>
  <si>
    <t>\\\17\\\\\\\\\\ \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</si>
  <si>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район"</t>
  </si>
  <si>
    <t>\\\19\\\\\\\\\\ \</t>
  </si>
  <si>
    <t>Муниципальная программа "Строительство распределительных сетей газопровода в д. Сабырово муниципального района Зилаирский район"</t>
  </si>
  <si>
    <t>\\\23\\\\\\\\\\ \</t>
  </si>
  <si>
    <t>Муниципальная программа "В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муниципальном районе Зилаирский район Республики Башкортостан"</t>
  </si>
  <si>
    <t>\\\28\\\\\\\\\\ \</t>
  </si>
  <si>
    <t>Муниципальная программа "Проектирование объекта строительства централизованной системы водоснабжения с. Юлдыбаево муниципального района Зилаирский район РБ"</t>
  </si>
  <si>
    <t>\\\31\\\\\\\\\\ \</t>
  </si>
  <si>
    <t>Муниципальная программа "Проведение капитального ремонта общего имущества в многоквартирных домах на территории муниципального района Зилаирский район РБ"</t>
  </si>
  <si>
    <t>\\\32\\\\\\\\\\ \</t>
  </si>
  <si>
    <t>'Муниципальная программа "Приобретение коммунальной техники"</t>
  </si>
  <si>
    <t>\\\33\\\\\\\\\\ \</t>
  </si>
  <si>
    <t>Муниципальная программа "Улучшение систем наружного освещения населенных пунктов Республики Башкортостан"</t>
  </si>
  <si>
    <t>\\\34\\\\\\\\\\ \</t>
  </si>
  <si>
    <t>за 2 квартал  2019 года</t>
  </si>
  <si>
    <t>Муниципальная программа " Ремонт и содержание систем централизованного водоснабжения в муниципальном районе Зилаирский район"</t>
  </si>
  <si>
    <t>\\\03\\\\\\\\\\ 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</si>
</sst>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center" shrinkToFit="1"/>
    </xf>
    <xf numFmtId="49" fontId="2" fillId="2" borderId="2" xfId="0" quotePrefix="1" applyNumberFormat="1" applyFont="1" applyFill="1" applyBorder="1" applyAlignment="1">
      <alignment horizontal="left" vertical="center" shrinkToFit="1"/>
    </xf>
    <xf numFmtId="43" fontId="4" fillId="2" borderId="1" xfId="1" applyFont="1" applyFill="1" applyBorder="1"/>
    <xf numFmtId="164" fontId="3" fillId="2" borderId="1" xfId="1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2" applyFont="1" applyBorder="1"/>
    <xf numFmtId="0" fontId="0" fillId="0" borderId="1" xfId="0" quotePrefix="1" applyBorder="1" applyAlignment="1">
      <alignment wrapText="1"/>
    </xf>
    <xf numFmtId="165" fontId="0" fillId="0" borderId="1" xfId="0" applyNumberFormat="1" applyBorder="1"/>
    <xf numFmtId="165" fontId="3" fillId="2" borderId="3" xfId="1" applyNumberFormat="1" applyFont="1" applyFill="1" applyBorder="1"/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19\%20\" TargetMode="External"/><Relationship Id="rId13" Type="http://schemas.openxmlformats.org/officeDocument/2006/relationships/hyperlink" Target="file:///\\33\%20\" TargetMode="External"/><Relationship Id="rId3" Type="http://schemas.openxmlformats.org/officeDocument/2006/relationships/hyperlink" Target="file:///\\09\%20\" TargetMode="External"/><Relationship Id="rId7" Type="http://schemas.openxmlformats.org/officeDocument/2006/relationships/hyperlink" Target="file:///\\17\%20\" TargetMode="External"/><Relationship Id="rId12" Type="http://schemas.openxmlformats.org/officeDocument/2006/relationships/hyperlink" Target="file:///\\32\%20\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file:///\\08\%20\" TargetMode="External"/><Relationship Id="rId16" Type="http://schemas.openxmlformats.org/officeDocument/2006/relationships/hyperlink" Target="file:///\\\03\%20\" TargetMode="External"/><Relationship Id="rId1" Type="http://schemas.openxmlformats.org/officeDocument/2006/relationships/hyperlink" Target="file:///\\07\%20\" TargetMode="External"/><Relationship Id="rId6" Type="http://schemas.openxmlformats.org/officeDocument/2006/relationships/hyperlink" Target="file:///\\15\%20\" TargetMode="External"/><Relationship Id="rId11" Type="http://schemas.openxmlformats.org/officeDocument/2006/relationships/hyperlink" Target="file:///\\31\%20\" TargetMode="External"/><Relationship Id="rId5" Type="http://schemas.openxmlformats.org/officeDocument/2006/relationships/hyperlink" Target="file:///\\14\%20\" TargetMode="External"/><Relationship Id="rId15" Type="http://schemas.openxmlformats.org/officeDocument/2006/relationships/hyperlink" Target="file:///\\02\%20\" TargetMode="External"/><Relationship Id="rId10" Type="http://schemas.openxmlformats.org/officeDocument/2006/relationships/hyperlink" Target="file:///\\28\%20\" TargetMode="External"/><Relationship Id="rId4" Type="http://schemas.openxmlformats.org/officeDocument/2006/relationships/hyperlink" Target="file:///\\10\%20\" TargetMode="External"/><Relationship Id="rId9" Type="http://schemas.openxmlformats.org/officeDocument/2006/relationships/hyperlink" Target="file:///\\23\%20\" TargetMode="External"/><Relationship Id="rId14" Type="http://schemas.openxmlformats.org/officeDocument/2006/relationships/hyperlink" Target="file:///\\34\%20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activeCell="K40" sqref="K40"/>
    </sheetView>
  </sheetViews>
  <sheetFormatPr defaultRowHeight="15" x14ac:dyDescent="0.25"/>
  <cols>
    <col min="1" max="1" width="72.85546875" customWidth="1"/>
    <col min="2" max="2" width="20.85546875" customWidth="1"/>
    <col min="3" max="3" width="16.85546875" customWidth="1"/>
    <col min="4" max="4" width="14.7109375" customWidth="1"/>
    <col min="5" max="5" width="15.28515625" customWidth="1"/>
  </cols>
  <sheetData>
    <row r="1" spans="1:6" x14ac:dyDescent="0.25">
      <c r="A1" s="15" t="s">
        <v>0</v>
      </c>
      <c r="B1" s="16"/>
      <c r="C1" s="16"/>
      <c r="D1" s="16"/>
    </row>
    <row r="2" spans="1:6" x14ac:dyDescent="0.25">
      <c r="A2" s="14" t="s">
        <v>26</v>
      </c>
      <c r="B2" s="14"/>
      <c r="C2" s="14"/>
      <c r="D2" s="14"/>
      <c r="E2" s="14"/>
      <c r="F2" s="4"/>
    </row>
    <row r="3" spans="1:6" x14ac:dyDescent="0.25">
      <c r="A3" s="14" t="s">
        <v>1</v>
      </c>
      <c r="B3" s="14"/>
      <c r="C3" s="14"/>
      <c r="D3" s="14"/>
      <c r="E3" s="14"/>
      <c r="F3" s="4"/>
    </row>
    <row r="4" spans="1:6" x14ac:dyDescent="0.25">
      <c r="A4" s="14" t="s">
        <v>27</v>
      </c>
      <c r="B4" s="14"/>
      <c r="C4" s="14"/>
      <c r="D4" s="14"/>
      <c r="E4" s="14"/>
      <c r="F4" s="4"/>
    </row>
    <row r="5" spans="1:6" x14ac:dyDescent="0.25">
      <c r="A5" s="14" t="s">
        <v>28</v>
      </c>
      <c r="B5" s="14"/>
      <c r="C5" s="14"/>
      <c r="D5" s="14"/>
      <c r="E5" s="14"/>
      <c r="F5" s="4"/>
    </row>
    <row r="6" spans="1:6" x14ac:dyDescent="0.25">
      <c r="A6" s="14" t="s">
        <v>79</v>
      </c>
      <c r="B6" s="14"/>
      <c r="C6" s="14"/>
      <c r="D6" s="14"/>
      <c r="E6" s="14"/>
      <c r="F6" s="4"/>
    </row>
    <row r="7" spans="1:6" x14ac:dyDescent="0.25">
      <c r="A7" s="14" t="s">
        <v>0</v>
      </c>
      <c r="B7" s="17"/>
      <c r="C7" s="17"/>
      <c r="D7" s="17"/>
    </row>
    <row r="8" spans="1:6" x14ac:dyDescent="0.25">
      <c r="A8" s="18" t="s">
        <v>2</v>
      </c>
      <c r="B8" s="19"/>
      <c r="C8" s="19"/>
      <c r="D8" s="19"/>
    </row>
    <row r="9" spans="1:6" ht="30" customHeight="1" x14ac:dyDescent="0.25">
      <c r="A9" s="1" t="s">
        <v>29</v>
      </c>
      <c r="B9" s="1" t="s">
        <v>3</v>
      </c>
      <c r="C9" s="1" t="s">
        <v>22</v>
      </c>
      <c r="D9" s="1" t="s">
        <v>23</v>
      </c>
      <c r="E9" s="2" t="s">
        <v>24</v>
      </c>
    </row>
    <row r="10" spans="1:6" ht="22.5" customHeight="1" x14ac:dyDescent="0.25">
      <c r="A10" s="3" t="s">
        <v>25</v>
      </c>
      <c r="B10" s="5" t="s">
        <v>4</v>
      </c>
      <c r="C10" s="6">
        <f>SUM(C11:C44)</f>
        <v>556300.80000000005</v>
      </c>
      <c r="D10" s="6">
        <f>SUM(D11:D44)</f>
        <v>266359.8</v>
      </c>
      <c r="E10" s="7">
        <f>D10/C10*100</f>
        <v>47.880535134948573</v>
      </c>
    </row>
    <row r="11" spans="1:6" ht="30" x14ac:dyDescent="0.25">
      <c r="A11" s="8" t="s">
        <v>31</v>
      </c>
      <c r="B11" s="10" t="s">
        <v>5</v>
      </c>
      <c r="C11" s="12">
        <v>41971.7</v>
      </c>
      <c r="D11" s="12">
        <v>22228.3</v>
      </c>
      <c r="E11" s="13">
        <f t="shared" ref="E11:E44" si="0">D11/C11*100</f>
        <v>52.960208902665372</v>
      </c>
    </row>
    <row r="12" spans="1:6" ht="45" x14ac:dyDescent="0.25">
      <c r="A12" s="8" t="s">
        <v>80</v>
      </c>
      <c r="B12" s="10" t="s">
        <v>81</v>
      </c>
      <c r="C12" s="12">
        <v>300</v>
      </c>
      <c r="D12" s="12">
        <v>0</v>
      </c>
      <c r="E12" s="13">
        <f t="shared" si="0"/>
        <v>0</v>
      </c>
    </row>
    <row r="13" spans="1:6" ht="45" x14ac:dyDescent="0.25">
      <c r="A13" s="8" t="s">
        <v>32</v>
      </c>
      <c r="B13" s="9" t="s">
        <v>6</v>
      </c>
      <c r="C13" s="12">
        <v>400</v>
      </c>
      <c r="D13" s="12">
        <v>220</v>
      </c>
      <c r="E13" s="13">
        <f t="shared" si="0"/>
        <v>55.000000000000007</v>
      </c>
    </row>
    <row r="14" spans="1:6" ht="45" x14ac:dyDescent="0.25">
      <c r="A14" s="8" t="s">
        <v>33</v>
      </c>
      <c r="B14" s="9" t="s">
        <v>7</v>
      </c>
      <c r="C14" s="12">
        <v>50</v>
      </c>
      <c r="D14" s="12">
        <v>25.3</v>
      </c>
      <c r="E14" s="13">
        <f t="shared" si="0"/>
        <v>50.6</v>
      </c>
    </row>
    <row r="15" spans="1:6" ht="45" x14ac:dyDescent="0.25">
      <c r="A15" s="8" t="s">
        <v>34</v>
      </c>
      <c r="B15" s="9" t="s">
        <v>8</v>
      </c>
      <c r="C15" s="12">
        <v>1000</v>
      </c>
      <c r="D15" s="12">
        <v>1000</v>
      </c>
      <c r="E15" s="13">
        <f t="shared" si="0"/>
        <v>100</v>
      </c>
    </row>
    <row r="16" spans="1:6" ht="45" x14ac:dyDescent="0.25">
      <c r="A16" s="8" t="s">
        <v>50</v>
      </c>
      <c r="B16" s="10" t="s">
        <v>51</v>
      </c>
      <c r="C16" s="12">
        <v>50</v>
      </c>
      <c r="D16" s="12">
        <v>0</v>
      </c>
      <c r="E16" s="13">
        <f t="shared" si="0"/>
        <v>0</v>
      </c>
    </row>
    <row r="17" spans="1:5" ht="30" x14ac:dyDescent="0.25">
      <c r="A17" s="11" t="s">
        <v>53</v>
      </c>
      <c r="B17" s="10" t="s">
        <v>54</v>
      </c>
      <c r="C17" s="12">
        <v>5</v>
      </c>
      <c r="D17" s="12">
        <v>0</v>
      </c>
      <c r="E17" s="13">
        <f t="shared" si="0"/>
        <v>0</v>
      </c>
    </row>
    <row r="18" spans="1:5" ht="45" x14ac:dyDescent="0.25">
      <c r="A18" s="11" t="s">
        <v>52</v>
      </c>
      <c r="B18" s="10" t="s">
        <v>9</v>
      </c>
      <c r="C18" s="12">
        <v>65064.800000000003</v>
      </c>
      <c r="D18" s="12">
        <v>35114.199999999997</v>
      </c>
      <c r="E18" s="13">
        <f t="shared" si="0"/>
        <v>53.968044165201455</v>
      </c>
    </row>
    <row r="19" spans="1:5" ht="60" x14ac:dyDescent="0.25">
      <c r="A19" s="11" t="s">
        <v>55</v>
      </c>
      <c r="B19" s="10" t="s">
        <v>56</v>
      </c>
      <c r="C19" s="12">
        <v>53.7</v>
      </c>
      <c r="D19" s="12">
        <v>0</v>
      </c>
      <c r="E19" s="13">
        <f t="shared" si="0"/>
        <v>0</v>
      </c>
    </row>
    <row r="20" spans="1:5" ht="45" x14ac:dyDescent="0.25">
      <c r="A20" s="8" t="s">
        <v>35</v>
      </c>
      <c r="B20" s="9" t="s">
        <v>36</v>
      </c>
      <c r="C20" s="12">
        <v>50</v>
      </c>
      <c r="D20" s="12">
        <v>0</v>
      </c>
      <c r="E20" s="13">
        <f t="shared" si="0"/>
        <v>0</v>
      </c>
    </row>
    <row r="21" spans="1:5" ht="30" x14ac:dyDescent="0.25">
      <c r="A21" s="11" t="s">
        <v>57</v>
      </c>
      <c r="B21" s="9" t="s">
        <v>10</v>
      </c>
      <c r="C21" s="12">
        <v>375</v>
      </c>
      <c r="D21" s="12">
        <v>0</v>
      </c>
      <c r="E21" s="13">
        <f t="shared" si="0"/>
        <v>0</v>
      </c>
    </row>
    <row r="22" spans="1:5" ht="45" x14ac:dyDescent="0.25">
      <c r="A22" s="8" t="s">
        <v>37</v>
      </c>
      <c r="B22" s="9" t="s">
        <v>11</v>
      </c>
      <c r="C22" s="12">
        <v>554</v>
      </c>
      <c r="D22" s="12">
        <v>0</v>
      </c>
      <c r="E22" s="13">
        <f t="shared" si="0"/>
        <v>0</v>
      </c>
    </row>
    <row r="23" spans="1:5" ht="45" x14ac:dyDescent="0.25">
      <c r="A23" s="11" t="s">
        <v>58</v>
      </c>
      <c r="B23" s="10" t="s">
        <v>59</v>
      </c>
      <c r="C23" s="12">
        <v>482</v>
      </c>
      <c r="D23" s="12">
        <v>0</v>
      </c>
      <c r="E23" s="13">
        <f t="shared" si="0"/>
        <v>0</v>
      </c>
    </row>
    <row r="24" spans="1:5" ht="45" x14ac:dyDescent="0.25">
      <c r="A24" s="11" t="s">
        <v>60</v>
      </c>
      <c r="B24" s="10" t="s">
        <v>61</v>
      </c>
      <c r="C24" s="12">
        <v>100</v>
      </c>
      <c r="D24" s="12">
        <v>0</v>
      </c>
      <c r="E24" s="13">
        <f t="shared" si="0"/>
        <v>0</v>
      </c>
    </row>
    <row r="25" spans="1:5" ht="45" x14ac:dyDescent="0.25">
      <c r="A25" s="8" t="s">
        <v>62</v>
      </c>
      <c r="B25" s="9" t="s">
        <v>12</v>
      </c>
      <c r="C25" s="12">
        <v>375</v>
      </c>
      <c r="D25" s="12">
        <v>0</v>
      </c>
      <c r="E25" s="13">
        <f t="shared" si="0"/>
        <v>0</v>
      </c>
    </row>
    <row r="26" spans="1:5" ht="30" x14ac:dyDescent="0.25">
      <c r="A26" s="11" t="s">
        <v>63</v>
      </c>
      <c r="B26" s="10" t="s">
        <v>64</v>
      </c>
      <c r="C26" s="12">
        <v>0</v>
      </c>
      <c r="D26" s="12">
        <v>0</v>
      </c>
      <c r="E26" s="13" t="e">
        <f t="shared" si="0"/>
        <v>#DIV/0!</v>
      </c>
    </row>
    <row r="27" spans="1:5" ht="30" x14ac:dyDescent="0.25">
      <c r="A27" s="8" t="s">
        <v>38</v>
      </c>
      <c r="B27" s="9" t="s">
        <v>13</v>
      </c>
      <c r="C27" s="12">
        <v>8401.4</v>
      </c>
      <c r="D27" s="12">
        <v>2275</v>
      </c>
      <c r="E27" s="13">
        <f t="shared" si="0"/>
        <v>27.078820196633895</v>
      </c>
    </row>
    <row r="28" spans="1:5" ht="45" x14ac:dyDescent="0.25">
      <c r="A28" s="8" t="s">
        <v>65</v>
      </c>
      <c r="B28" s="10" t="s">
        <v>66</v>
      </c>
      <c r="C28" s="12">
        <v>295</v>
      </c>
      <c r="D28" s="12">
        <v>0</v>
      </c>
      <c r="E28" s="13">
        <f t="shared" si="0"/>
        <v>0</v>
      </c>
    </row>
    <row r="29" spans="1:5" ht="45" x14ac:dyDescent="0.25">
      <c r="A29" s="8" t="s">
        <v>39</v>
      </c>
      <c r="B29" s="9" t="s">
        <v>14</v>
      </c>
      <c r="C29" s="12">
        <v>5100</v>
      </c>
      <c r="D29" s="12">
        <v>2550</v>
      </c>
      <c r="E29" s="13">
        <f t="shared" si="0"/>
        <v>50</v>
      </c>
    </row>
    <row r="30" spans="1:5" ht="45" x14ac:dyDescent="0.25">
      <c r="A30" s="8" t="s">
        <v>40</v>
      </c>
      <c r="B30" s="9" t="s">
        <v>30</v>
      </c>
      <c r="C30" s="12">
        <v>6500</v>
      </c>
      <c r="D30" s="12">
        <v>3250</v>
      </c>
      <c r="E30" s="13">
        <f t="shared" si="0"/>
        <v>50</v>
      </c>
    </row>
    <row r="31" spans="1:5" ht="30" x14ac:dyDescent="0.25">
      <c r="A31" s="8" t="s">
        <v>41</v>
      </c>
      <c r="B31" s="9" t="s">
        <v>15</v>
      </c>
      <c r="C31" s="12">
        <v>39493</v>
      </c>
      <c r="D31" s="12">
        <v>9491.2999999999993</v>
      </c>
      <c r="E31" s="13">
        <f t="shared" si="0"/>
        <v>24.032866583951584</v>
      </c>
    </row>
    <row r="32" spans="1:5" ht="30" x14ac:dyDescent="0.25">
      <c r="A32" s="8" t="s">
        <v>67</v>
      </c>
      <c r="B32" s="10" t="s">
        <v>68</v>
      </c>
      <c r="C32" s="12">
        <v>2359.4</v>
      </c>
      <c r="D32" s="12">
        <v>0</v>
      </c>
      <c r="E32" s="13">
        <f t="shared" si="0"/>
        <v>0</v>
      </c>
    </row>
    <row r="33" spans="1:5" ht="30" x14ac:dyDescent="0.25">
      <c r="A33" s="8" t="s">
        <v>42</v>
      </c>
      <c r="B33" s="9" t="s">
        <v>16</v>
      </c>
      <c r="C33" s="12">
        <v>270784.8</v>
      </c>
      <c r="D33" s="12">
        <v>139129.60000000001</v>
      </c>
      <c r="E33" s="13">
        <f t="shared" si="0"/>
        <v>51.380136551239218</v>
      </c>
    </row>
    <row r="34" spans="1:5" ht="30" x14ac:dyDescent="0.25">
      <c r="A34" s="8" t="s">
        <v>43</v>
      </c>
      <c r="B34" s="9" t="s">
        <v>17</v>
      </c>
      <c r="C34" s="12">
        <v>51524.4</v>
      </c>
      <c r="D34" s="12">
        <v>28188.7</v>
      </c>
      <c r="E34" s="13">
        <f t="shared" si="0"/>
        <v>54.709419226618849</v>
      </c>
    </row>
    <row r="35" spans="1:5" ht="30" x14ac:dyDescent="0.25">
      <c r="A35" s="8" t="s">
        <v>44</v>
      </c>
      <c r="B35" s="9" t="s">
        <v>45</v>
      </c>
      <c r="C35" s="12">
        <v>625</v>
      </c>
      <c r="D35" s="12">
        <v>550.70000000000005</v>
      </c>
      <c r="E35" s="13">
        <f t="shared" si="0"/>
        <v>88.112000000000009</v>
      </c>
    </row>
    <row r="36" spans="1:5" ht="45" x14ac:dyDescent="0.25">
      <c r="A36" s="8" t="s">
        <v>46</v>
      </c>
      <c r="B36" s="9" t="s">
        <v>18</v>
      </c>
      <c r="C36" s="12">
        <v>47372.4</v>
      </c>
      <c r="D36" s="12">
        <v>20084</v>
      </c>
      <c r="E36" s="13">
        <f t="shared" si="0"/>
        <v>42.39599429203502</v>
      </c>
    </row>
    <row r="37" spans="1:5" ht="81.75" customHeight="1" x14ac:dyDescent="0.25">
      <c r="A37" s="11" t="s">
        <v>69</v>
      </c>
      <c r="B37" s="10" t="s">
        <v>70</v>
      </c>
      <c r="C37" s="12">
        <v>169</v>
      </c>
      <c r="D37" s="12">
        <v>0</v>
      </c>
      <c r="E37" s="13">
        <f t="shared" si="0"/>
        <v>0</v>
      </c>
    </row>
    <row r="38" spans="1:5" ht="30" x14ac:dyDescent="0.25">
      <c r="A38" s="8" t="s">
        <v>47</v>
      </c>
      <c r="B38" s="9" t="s">
        <v>19</v>
      </c>
      <c r="C38" s="12">
        <v>25.5</v>
      </c>
      <c r="D38" s="12">
        <v>25.5</v>
      </c>
      <c r="E38" s="13">
        <f t="shared" si="0"/>
        <v>100</v>
      </c>
    </row>
    <row r="39" spans="1:5" ht="45" x14ac:dyDescent="0.25">
      <c r="A39" s="8" t="s">
        <v>48</v>
      </c>
      <c r="B39" s="9" t="s">
        <v>20</v>
      </c>
      <c r="C39" s="12">
        <v>54.9</v>
      </c>
      <c r="D39" s="12">
        <v>23.5</v>
      </c>
      <c r="E39" s="13">
        <f t="shared" si="0"/>
        <v>42.805100182149367</v>
      </c>
    </row>
    <row r="40" spans="1:5" ht="45" x14ac:dyDescent="0.25">
      <c r="A40" s="11" t="s">
        <v>71</v>
      </c>
      <c r="B40" s="10" t="s">
        <v>72</v>
      </c>
      <c r="C40" s="12">
        <v>312.60000000000002</v>
      </c>
      <c r="D40" s="12">
        <v>0</v>
      </c>
      <c r="E40" s="13">
        <f t="shared" si="0"/>
        <v>0</v>
      </c>
    </row>
    <row r="41" spans="1:5" ht="45" x14ac:dyDescent="0.25">
      <c r="A41" s="11" t="s">
        <v>73</v>
      </c>
      <c r="B41" s="10" t="s">
        <v>74</v>
      </c>
      <c r="C41" s="12">
        <v>1579.3</v>
      </c>
      <c r="D41" s="12">
        <v>29.6</v>
      </c>
      <c r="E41" s="13">
        <f t="shared" si="0"/>
        <v>1.8742480845944407</v>
      </c>
    </row>
    <row r="42" spans="1:5" x14ac:dyDescent="0.25">
      <c r="A42" s="11" t="s">
        <v>75</v>
      </c>
      <c r="B42" s="10" t="s">
        <v>76</v>
      </c>
      <c r="C42" s="12">
        <v>8698.7999999999993</v>
      </c>
      <c r="D42" s="12">
        <v>0</v>
      </c>
      <c r="E42" s="13">
        <f t="shared" si="0"/>
        <v>0</v>
      </c>
    </row>
    <row r="43" spans="1:5" ht="30" x14ac:dyDescent="0.25">
      <c r="A43" s="11" t="s">
        <v>77</v>
      </c>
      <c r="B43" s="10" t="s">
        <v>78</v>
      </c>
      <c r="C43" s="12">
        <v>2174.1</v>
      </c>
      <c r="D43" s="12">
        <v>2174.1</v>
      </c>
      <c r="E43" s="13">
        <f t="shared" si="0"/>
        <v>100</v>
      </c>
    </row>
    <row r="44" spans="1:5" x14ac:dyDescent="0.25">
      <c r="A44" s="8" t="s">
        <v>21</v>
      </c>
      <c r="B44" s="9" t="s">
        <v>49</v>
      </c>
      <c r="C44" s="12">
        <v>0</v>
      </c>
      <c r="D44" s="12">
        <v>0</v>
      </c>
      <c r="E44" s="13" t="e">
        <f t="shared" si="0"/>
        <v>#DIV/0!</v>
      </c>
    </row>
  </sheetData>
  <mergeCells count="8">
    <mergeCell ref="A3:E3"/>
    <mergeCell ref="A2:E2"/>
    <mergeCell ref="A1:D1"/>
    <mergeCell ref="A7:D7"/>
    <mergeCell ref="A8:D8"/>
    <mergeCell ref="A6:E6"/>
    <mergeCell ref="A5:E5"/>
    <mergeCell ref="A4:E4"/>
  </mergeCells>
  <hyperlinks>
    <hyperlink ref="B16" r:id="rId1"/>
    <hyperlink ref="B17" r:id="rId2"/>
    <hyperlink ref="B18" r:id="rId3"/>
    <hyperlink ref="B19" r:id="rId4"/>
    <hyperlink ref="B23" r:id="rId5"/>
    <hyperlink ref="B24" r:id="rId6"/>
    <hyperlink ref="B26" r:id="rId7"/>
    <hyperlink ref="B28" r:id="rId8"/>
    <hyperlink ref="B32" r:id="rId9"/>
    <hyperlink ref="B37" r:id="rId10"/>
    <hyperlink ref="B40" r:id="rId11"/>
    <hyperlink ref="B41" r:id="rId12"/>
    <hyperlink ref="B42" r:id="rId13"/>
    <hyperlink ref="B43" r:id="rId14"/>
    <hyperlink ref="B11" r:id="rId15"/>
    <hyperlink ref="B12" r:id="rId16"/>
  </hyperlinks>
  <printOptions horizontalCentered="1"/>
  <pageMargins left="0.19685039370078741" right="0.19685039370078741" top="0.39370078740157483" bottom="0.19685039370078741" header="0" footer="0"/>
  <pageSetup paperSize="9" scale="71" fitToHeight="0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2018-09-26T09:09:33Z</cp:lastPrinted>
  <dcterms:created xsi:type="dcterms:W3CDTF">2017-04-21T09:42:47Z</dcterms:created>
  <dcterms:modified xsi:type="dcterms:W3CDTF">2019-08-15T14:13:54Z</dcterms:modified>
</cp:coreProperties>
</file>