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4625"/>
  </bookViews>
  <sheets>
    <sheet name="Лист1" sheetId="1" r:id="rId1"/>
  </sheets>
  <definedNames>
    <definedName name="_xlnm.Print_Titles" localSheetId="0">Лист1!$9:$9</definedName>
  </definedNames>
  <calcPr calcId="144525"/>
</workbook>
</file>

<file path=xl/calcChain.xml><?xml version="1.0" encoding="utf-8"?>
<calcChain xmlns="http://schemas.openxmlformats.org/spreadsheetml/2006/main">
  <c r="E12" i="1" l="1"/>
  <c r="E33" i="1" l="1"/>
  <c r="E32" i="1"/>
  <c r="E31" i="1"/>
  <c r="E24" i="1"/>
  <c r="E20" i="1"/>
  <c r="E17" i="1"/>
  <c r="E16" i="1"/>
  <c r="E34" i="1" l="1"/>
  <c r="D10" i="1"/>
  <c r="C10" i="1"/>
  <c r="E11" i="1" l="1"/>
  <c r="E13" i="1"/>
  <c r="E14" i="1"/>
  <c r="E15" i="1"/>
  <c r="E18" i="1"/>
  <c r="E19" i="1"/>
  <c r="E21" i="1"/>
  <c r="E22" i="1"/>
  <c r="E23" i="1"/>
  <c r="E25" i="1"/>
  <c r="E26" i="1"/>
  <c r="E27" i="1"/>
  <c r="E28" i="1"/>
  <c r="E29" i="1"/>
  <c r="E30" i="1"/>
  <c r="E10" i="1" l="1"/>
</calcChain>
</file>

<file path=xl/sharedStrings.xml><?xml version="1.0" encoding="utf-8"?>
<sst xmlns="http://schemas.openxmlformats.org/spreadsheetml/2006/main" count="63" uniqueCount="62">
  <si>
    <t/>
  </si>
  <si>
    <t xml:space="preserve"> об исполнении бюджета</t>
  </si>
  <si>
    <t>Ед.Изм.: тыс.руб.</t>
  </si>
  <si>
    <t>КБК</t>
  </si>
  <si>
    <t>\\\\\\\\\\\\\ \</t>
  </si>
  <si>
    <t>\\\02\\\\\\\\\\ \</t>
  </si>
  <si>
    <t>\\\04\\\\\\\\\\ \</t>
  </si>
  <si>
    <t>\\\05\\\\\\\\\\ \</t>
  </si>
  <si>
    <t>\\\06\\\\\\\\\\ \</t>
  </si>
  <si>
    <t>\\\09\\\\\\\\\\ \</t>
  </si>
  <si>
    <t>\\\13\\\\\\\\\\ \</t>
  </si>
  <si>
    <t>\\\18\\\\\\\\\\ \</t>
  </si>
  <si>
    <t>\\\20\\\\\\\\\\ \</t>
  </si>
  <si>
    <t>\\\22\\\\\\\\\\ \</t>
  </si>
  <si>
    <t>\\\24\\\\\\\\\\ \</t>
  </si>
  <si>
    <t>\\\25\\\\\\\\\\ \</t>
  </si>
  <si>
    <t>\\\27\\\\\\\\\\ \</t>
  </si>
  <si>
    <t>\\\29\\\\\\\\\\ \</t>
  </si>
  <si>
    <t>\\\30\\\\\\\\\\ \</t>
  </si>
  <si>
    <t>Непрограммные расходы</t>
  </si>
  <si>
    <t>План</t>
  </si>
  <si>
    <t>Исполнено</t>
  </si>
  <si>
    <t>% исполнения</t>
  </si>
  <si>
    <t>Всего расходов</t>
  </si>
  <si>
    <t>Сведения</t>
  </si>
  <si>
    <t>муниципального района Зилаирский район Республики Башкортостан</t>
  </si>
  <si>
    <t>в разрезе муниципальных программ в сравнении с запланированными значениями</t>
  </si>
  <si>
    <t>Наименование</t>
  </si>
  <si>
    <t>\\\21\\\\\\\\\\ \</t>
  </si>
  <si>
    <t>Муниципальная программа "Социальная поддержка граждан в муниципальном районе Зилаирский район Республики Башкортостан"</t>
  </si>
  <si>
    <t>Муниципальная программа "Повышение информированности населения о деятельности органов местного самоуправления муниципального района Зилаирский район Республики Башкортостан"</t>
  </si>
  <si>
    <t>Муниципальная программа "По противодействию злоупотреблению наркотиками и их незаконному обороту в муниципальном районе Зилаирский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</si>
  <si>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Зилаирский район Республики Башкортостан"</t>
  </si>
  <si>
    <t>Муниципальная программа "Разработка проектов планировки и межевания отдельных территорий сельских поселений муниципального района Зилаирский район"</t>
  </si>
  <si>
    <t>Муниципальная программа "Формирование современной городской среды на территории муниципального района Зилаирский район"</t>
  </si>
  <si>
    <t>Муниципальная программа "Развитие единой дежурно-диспетчерской службы муниципального района Зилаирский район Республики Башкортостан"</t>
  </si>
  <si>
    <t>Муниципальная программа "Развитие информационно-консультационных услуг в муниципальном районе Зилаирский район Республики Башкортостан"</t>
  </si>
  <si>
    <t>Муниципальная программа "Развитие дорожного хозяйства в муниципальном районе Зилаирский район республики Башкортостан"</t>
  </si>
  <si>
    <t>Муниципальная программа "Развитие образования муниципального района Зилаирский район Республики Башкортостан"</t>
  </si>
  <si>
    <t>Муниципальная программа "Развитие культуры и искусства в муниципальном районе Зилаирский район"</t>
  </si>
  <si>
    <t>Муниципальная программа "Развитие физической культуры и спорта в муниципальном районе Зилаирский район Республики Башкортостан"</t>
  </si>
  <si>
    <t>\\\26\\\\\\\\\\ \</t>
  </si>
  <si>
    <t>Муниципальная программа "Управление муниципальными финансами и регулирование межбюджетных отношений в муниципальном районе Зилаирский район Республики Башкортостан"</t>
  </si>
  <si>
    <t>Муниципальная программа "Развитие молодежной политики в муниципальном районе Зилаирский район Республики Башкортостан"</t>
  </si>
  <si>
    <t>Муниципальная программа "Укрепление единства межнациональных и межконфессиональных отношений в муниципальном районе Зилаирский район Республики Башкортостан"</t>
  </si>
  <si>
    <t>\\\НП\\\\\\\\\\ \</t>
  </si>
  <si>
    <t>Муниципальная программа "Профилактика терроризма  и экстремизма, обеспечение  безопасности населения и территории муниципального района Зилаирский район"</t>
  </si>
  <si>
    <t>\\\07\\\\\\\\\\ \</t>
  </si>
  <si>
    <t>Муниципальная программа "Развитие муниципального управления, муниципальной службы в муниципальном районе Зилаирский район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</si>
  <si>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Зилаирский район"</t>
  </si>
  <si>
    <t>\\\19\\\\\\\\\\ \</t>
  </si>
  <si>
    <t>Муниципальная программа "Строительство распределительных сетей газопровода в д. Сабырово муниципального района Зилаирский район"</t>
  </si>
  <si>
    <t>\\\23\\\\\\\\\\ \</t>
  </si>
  <si>
    <t>Муниципальная программа "Проведение капитального ремонта общего имущества в многоквартирных домах на территории муниципального района Зилаирский район РБ"</t>
  </si>
  <si>
    <t>\\\32\\\\\\\\\\ \</t>
  </si>
  <si>
    <t>'Муниципальная программа "Приобретение коммунальной техники"</t>
  </si>
  <si>
    <t>\\\33\\\\\\\\\\ \</t>
  </si>
  <si>
    <t>Муниципальная программа "Улучшение систем наружного освещения населенных пунктов Республики Башкортостан"</t>
  </si>
  <si>
    <t>\\\34\\\\\\\\\\ \</t>
  </si>
  <si>
    <t>Муниципальная программа " Ремонт и содержание систем централизованного водоснабжения в муниципальном районе Зилаирский район"</t>
  </si>
  <si>
    <t>\\\03\\\\\\\\\\ \</t>
  </si>
  <si>
    <t>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</si>
</sst>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\ _₽_-;\-* #,##0.0\ _₽_-;_-* &quot;-&quot;??\ _₽_-;_-@_-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49" fontId="2" fillId="0" borderId="0" xfId="0" applyNumberFormat="1" applyFont="1" applyAlignment="1">
      <alignment vertical="center" shrinkToFit="1"/>
    </xf>
    <xf numFmtId="49" fontId="2" fillId="2" borderId="2" xfId="0" quotePrefix="1" applyNumberFormat="1" applyFont="1" applyFill="1" applyBorder="1" applyAlignment="1">
      <alignment horizontal="left" vertical="center" shrinkToFit="1"/>
    </xf>
    <xf numFmtId="43" fontId="4" fillId="2" borderId="1" xfId="1" applyFont="1" applyFill="1" applyBorder="1"/>
    <xf numFmtId="164" fontId="3" fillId="2" borderId="1" xfId="1" applyNumberFormat="1" applyFont="1" applyFill="1" applyBorder="1"/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1" xfId="2" applyFont="1" applyBorder="1"/>
    <xf numFmtId="0" fontId="0" fillId="0" borderId="1" xfId="0" quotePrefix="1" applyBorder="1" applyAlignment="1">
      <alignment wrapText="1"/>
    </xf>
    <xf numFmtId="165" fontId="0" fillId="0" borderId="1" xfId="0" applyNumberFormat="1" applyBorder="1"/>
    <xf numFmtId="165" fontId="3" fillId="2" borderId="3" xfId="1" applyNumberFormat="1" applyFont="1" applyFill="1" applyBorder="1"/>
    <xf numFmtId="49" fontId="2" fillId="0" borderId="0" xfId="0" applyNumberFormat="1" applyFont="1" applyAlignment="1">
      <alignment horizontal="center" vertical="center" shrinkToFit="1"/>
    </xf>
    <xf numFmtId="49" fontId="2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file:///\\02\%20\" TargetMode="External"/><Relationship Id="rId3" Type="http://schemas.openxmlformats.org/officeDocument/2006/relationships/hyperlink" Target="file:///\\19\%20\" TargetMode="External"/><Relationship Id="rId7" Type="http://schemas.openxmlformats.org/officeDocument/2006/relationships/hyperlink" Target="file:///\\34\%20\" TargetMode="External"/><Relationship Id="rId2" Type="http://schemas.openxmlformats.org/officeDocument/2006/relationships/hyperlink" Target="file:///\\09\%20\" TargetMode="External"/><Relationship Id="rId1" Type="http://schemas.openxmlformats.org/officeDocument/2006/relationships/hyperlink" Target="file:///\\07\%20\" TargetMode="External"/><Relationship Id="rId6" Type="http://schemas.openxmlformats.org/officeDocument/2006/relationships/hyperlink" Target="file:///\\33\%20\" TargetMode="External"/><Relationship Id="rId5" Type="http://schemas.openxmlformats.org/officeDocument/2006/relationships/hyperlink" Target="file:///\\32\%20\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file:///\\23\%20\" TargetMode="External"/><Relationship Id="rId9" Type="http://schemas.openxmlformats.org/officeDocument/2006/relationships/hyperlink" Target="file:///\\03\%20\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zoomScaleNormal="100" workbookViewId="0">
      <selection activeCell="H12" sqref="H12"/>
    </sheetView>
  </sheetViews>
  <sheetFormatPr defaultRowHeight="15" x14ac:dyDescent="0.25"/>
  <cols>
    <col min="1" max="1" width="72.85546875" customWidth="1"/>
    <col min="2" max="2" width="20.85546875" customWidth="1"/>
    <col min="3" max="3" width="16.85546875" customWidth="1"/>
    <col min="4" max="4" width="14.7109375" customWidth="1"/>
    <col min="5" max="5" width="15.28515625" customWidth="1"/>
  </cols>
  <sheetData>
    <row r="1" spans="1:6" x14ac:dyDescent="0.25">
      <c r="A1" s="15" t="s">
        <v>0</v>
      </c>
      <c r="B1" s="16"/>
      <c r="C1" s="16"/>
      <c r="D1" s="16"/>
    </row>
    <row r="2" spans="1:6" x14ac:dyDescent="0.25">
      <c r="A2" s="14" t="s">
        <v>24</v>
      </c>
      <c r="B2" s="14"/>
      <c r="C2" s="14"/>
      <c r="D2" s="14"/>
      <c r="E2" s="14"/>
      <c r="F2" s="4"/>
    </row>
    <row r="3" spans="1:6" x14ac:dyDescent="0.25">
      <c r="A3" s="14" t="s">
        <v>1</v>
      </c>
      <c r="B3" s="14"/>
      <c r="C3" s="14"/>
      <c r="D3" s="14"/>
      <c r="E3" s="14"/>
      <c r="F3" s="4"/>
    </row>
    <row r="4" spans="1:6" x14ac:dyDescent="0.25">
      <c r="A4" s="14" t="s">
        <v>25</v>
      </c>
      <c r="B4" s="14"/>
      <c r="C4" s="14"/>
      <c r="D4" s="14"/>
      <c r="E4" s="14"/>
      <c r="F4" s="4"/>
    </row>
    <row r="5" spans="1:6" x14ac:dyDescent="0.25">
      <c r="A5" s="14" t="s">
        <v>26</v>
      </c>
      <c r="B5" s="14"/>
      <c r="C5" s="14"/>
      <c r="D5" s="14"/>
      <c r="E5" s="14"/>
      <c r="F5" s="4"/>
    </row>
    <row r="6" spans="1:6" x14ac:dyDescent="0.25">
      <c r="A6" s="14" t="s">
        <v>61</v>
      </c>
      <c r="B6" s="14"/>
      <c r="C6" s="14"/>
      <c r="D6" s="14"/>
      <c r="E6" s="14"/>
      <c r="F6" s="4"/>
    </row>
    <row r="7" spans="1:6" x14ac:dyDescent="0.25">
      <c r="A7" s="14" t="s">
        <v>0</v>
      </c>
      <c r="B7" s="17"/>
      <c r="C7" s="17"/>
      <c r="D7" s="17"/>
    </row>
    <row r="8" spans="1:6" x14ac:dyDescent="0.25">
      <c r="A8" s="18" t="s">
        <v>2</v>
      </c>
      <c r="B8" s="19"/>
      <c r="C8" s="19"/>
      <c r="D8" s="19"/>
    </row>
    <row r="9" spans="1:6" ht="30" customHeight="1" x14ac:dyDescent="0.25">
      <c r="A9" s="1" t="s">
        <v>27</v>
      </c>
      <c r="B9" s="1" t="s">
        <v>3</v>
      </c>
      <c r="C9" s="1" t="s">
        <v>20</v>
      </c>
      <c r="D9" s="1" t="s">
        <v>21</v>
      </c>
      <c r="E9" s="2" t="s">
        <v>22</v>
      </c>
    </row>
    <row r="10" spans="1:6" ht="22.5" customHeight="1" x14ac:dyDescent="0.25">
      <c r="A10" s="3" t="s">
        <v>23</v>
      </c>
      <c r="B10" s="5" t="s">
        <v>4</v>
      </c>
      <c r="C10" s="6">
        <f>SUM(C11:C34)</f>
        <v>628714.19999999995</v>
      </c>
      <c r="D10" s="6">
        <f>SUM(D11:D34)</f>
        <v>626771.49999999988</v>
      </c>
      <c r="E10" s="7">
        <f>D10/C10*100</f>
        <v>99.69100427507442</v>
      </c>
    </row>
    <row r="11" spans="1:6" ht="30" x14ac:dyDescent="0.25">
      <c r="A11" s="8" t="s">
        <v>29</v>
      </c>
      <c r="B11" s="10" t="s">
        <v>5</v>
      </c>
      <c r="C11" s="12">
        <v>42705.7</v>
      </c>
      <c r="D11" s="12">
        <v>42177.4</v>
      </c>
      <c r="E11" s="13">
        <f t="shared" ref="E11:E34" si="0">D11/C11*100</f>
        <v>98.762928602036737</v>
      </c>
    </row>
    <row r="12" spans="1:6" ht="45" x14ac:dyDescent="0.25">
      <c r="A12" s="8" t="s">
        <v>59</v>
      </c>
      <c r="B12" s="10" t="s">
        <v>60</v>
      </c>
      <c r="C12" s="12">
        <v>6620.1</v>
      </c>
      <c r="D12" s="12">
        <v>6620.1</v>
      </c>
      <c r="E12" s="13">
        <f t="shared" si="0"/>
        <v>100</v>
      </c>
    </row>
    <row r="13" spans="1:6" ht="45" x14ac:dyDescent="0.25">
      <c r="A13" s="8" t="s">
        <v>30</v>
      </c>
      <c r="B13" s="9" t="s">
        <v>6</v>
      </c>
      <c r="C13" s="12">
        <v>475</v>
      </c>
      <c r="D13" s="12">
        <v>475</v>
      </c>
      <c r="E13" s="13">
        <f t="shared" si="0"/>
        <v>100</v>
      </c>
    </row>
    <row r="14" spans="1:6" ht="45" x14ac:dyDescent="0.25">
      <c r="A14" s="8" t="s">
        <v>31</v>
      </c>
      <c r="B14" s="9" t="s">
        <v>7</v>
      </c>
      <c r="C14" s="12">
        <v>50</v>
      </c>
      <c r="D14" s="12">
        <v>50</v>
      </c>
      <c r="E14" s="13">
        <f t="shared" si="0"/>
        <v>100</v>
      </c>
    </row>
    <row r="15" spans="1:6" ht="45" x14ac:dyDescent="0.25">
      <c r="A15" s="8" t="s">
        <v>32</v>
      </c>
      <c r="B15" s="9" t="s">
        <v>8</v>
      </c>
      <c r="C15" s="12">
        <v>5922.8</v>
      </c>
      <c r="D15" s="12">
        <v>5922.8</v>
      </c>
      <c r="E15" s="13">
        <f t="shared" si="0"/>
        <v>100</v>
      </c>
    </row>
    <row r="16" spans="1:6" ht="45" x14ac:dyDescent="0.25">
      <c r="A16" s="8" t="s">
        <v>46</v>
      </c>
      <c r="B16" s="10" t="s">
        <v>47</v>
      </c>
      <c r="C16" s="12">
        <v>20.100000000000001</v>
      </c>
      <c r="D16" s="12">
        <v>20.100000000000001</v>
      </c>
      <c r="E16" s="13">
        <f t="shared" si="0"/>
        <v>100</v>
      </c>
    </row>
    <row r="17" spans="1:5" ht="45" x14ac:dyDescent="0.25">
      <c r="A17" s="11" t="s">
        <v>48</v>
      </c>
      <c r="B17" s="10" t="s">
        <v>9</v>
      </c>
      <c r="C17" s="12">
        <v>77675.8</v>
      </c>
      <c r="D17" s="12">
        <v>77636.600000000006</v>
      </c>
      <c r="E17" s="13">
        <f t="shared" si="0"/>
        <v>99.949533831643834</v>
      </c>
    </row>
    <row r="18" spans="1:5" ht="45" x14ac:dyDescent="0.25">
      <c r="A18" s="8" t="s">
        <v>33</v>
      </c>
      <c r="B18" s="9" t="s">
        <v>10</v>
      </c>
      <c r="C18" s="12">
        <v>224.7</v>
      </c>
      <c r="D18" s="12">
        <v>224.7</v>
      </c>
      <c r="E18" s="13">
        <f t="shared" si="0"/>
        <v>100</v>
      </c>
    </row>
    <row r="19" spans="1:5" ht="30" x14ac:dyDescent="0.25">
      <c r="A19" s="8" t="s">
        <v>34</v>
      </c>
      <c r="B19" s="9" t="s">
        <v>11</v>
      </c>
      <c r="C19" s="12">
        <v>8723.7999999999993</v>
      </c>
      <c r="D19" s="12">
        <v>8723.7999999999993</v>
      </c>
      <c r="E19" s="13">
        <f t="shared" si="0"/>
        <v>100</v>
      </c>
    </row>
    <row r="20" spans="1:5" ht="45" x14ac:dyDescent="0.25">
      <c r="A20" s="8" t="s">
        <v>49</v>
      </c>
      <c r="B20" s="10" t="s">
        <v>50</v>
      </c>
      <c r="C20" s="12">
        <v>215</v>
      </c>
      <c r="D20" s="12">
        <v>215</v>
      </c>
      <c r="E20" s="13">
        <f t="shared" si="0"/>
        <v>100</v>
      </c>
    </row>
    <row r="21" spans="1:5" ht="45" x14ac:dyDescent="0.25">
      <c r="A21" s="8" t="s">
        <v>35</v>
      </c>
      <c r="B21" s="9" t="s">
        <v>12</v>
      </c>
      <c r="C21" s="12">
        <v>4472.8999999999996</v>
      </c>
      <c r="D21" s="12">
        <v>4472.8999999999996</v>
      </c>
      <c r="E21" s="13">
        <f t="shared" si="0"/>
        <v>100</v>
      </c>
    </row>
    <row r="22" spans="1:5" ht="45" x14ac:dyDescent="0.25">
      <c r="A22" s="8" t="s">
        <v>36</v>
      </c>
      <c r="B22" s="9" t="s">
        <v>28</v>
      </c>
      <c r="C22" s="12">
        <v>7001.9</v>
      </c>
      <c r="D22" s="12">
        <v>7001.9</v>
      </c>
      <c r="E22" s="13">
        <f t="shared" si="0"/>
        <v>100</v>
      </c>
    </row>
    <row r="23" spans="1:5" ht="30" x14ac:dyDescent="0.25">
      <c r="A23" s="8" t="s">
        <v>37</v>
      </c>
      <c r="B23" s="9" t="s">
        <v>13</v>
      </c>
      <c r="C23" s="12">
        <v>52962.400000000001</v>
      </c>
      <c r="D23" s="12">
        <v>52887.9</v>
      </c>
      <c r="E23" s="13">
        <f t="shared" si="0"/>
        <v>99.859334169146422</v>
      </c>
    </row>
    <row r="24" spans="1:5" ht="30" x14ac:dyDescent="0.25">
      <c r="A24" s="8" t="s">
        <v>51</v>
      </c>
      <c r="B24" s="10" t="s">
        <v>52</v>
      </c>
      <c r="C24" s="12">
        <v>2134.6</v>
      </c>
      <c r="D24" s="12">
        <v>2134.6</v>
      </c>
      <c r="E24" s="13">
        <f t="shared" si="0"/>
        <v>100</v>
      </c>
    </row>
    <row r="25" spans="1:5" ht="30" x14ac:dyDescent="0.25">
      <c r="A25" s="8" t="s">
        <v>38</v>
      </c>
      <c r="B25" s="9" t="s">
        <v>14</v>
      </c>
      <c r="C25" s="12">
        <v>302762.09999999998</v>
      </c>
      <c r="D25" s="12">
        <v>302469</v>
      </c>
      <c r="E25" s="13">
        <f t="shared" si="0"/>
        <v>99.903191317539424</v>
      </c>
    </row>
    <row r="26" spans="1:5" ht="30" x14ac:dyDescent="0.25">
      <c r="A26" s="8" t="s">
        <v>39</v>
      </c>
      <c r="B26" s="9" t="s">
        <v>15</v>
      </c>
      <c r="C26" s="12">
        <v>55317.8</v>
      </c>
      <c r="D26" s="12">
        <v>55317.8</v>
      </c>
      <c r="E26" s="13">
        <f t="shared" si="0"/>
        <v>100</v>
      </c>
    </row>
    <row r="27" spans="1:5" ht="30" x14ac:dyDescent="0.25">
      <c r="A27" s="8" t="s">
        <v>40</v>
      </c>
      <c r="B27" s="9" t="s">
        <v>41</v>
      </c>
      <c r="C27" s="12">
        <v>694.1</v>
      </c>
      <c r="D27" s="12">
        <v>694.1</v>
      </c>
      <c r="E27" s="13">
        <f t="shared" si="0"/>
        <v>100</v>
      </c>
    </row>
    <row r="28" spans="1:5" ht="45" x14ac:dyDescent="0.25">
      <c r="A28" s="8" t="s">
        <v>42</v>
      </c>
      <c r="B28" s="9" t="s">
        <v>16</v>
      </c>
      <c r="C28" s="12">
        <v>49691.9</v>
      </c>
      <c r="D28" s="12">
        <v>49411</v>
      </c>
      <c r="E28" s="13">
        <f t="shared" si="0"/>
        <v>99.434716724456095</v>
      </c>
    </row>
    <row r="29" spans="1:5" ht="30" x14ac:dyDescent="0.25">
      <c r="A29" s="8" t="s">
        <v>43</v>
      </c>
      <c r="B29" s="9" t="s">
        <v>17</v>
      </c>
      <c r="C29" s="12">
        <v>25.5</v>
      </c>
      <c r="D29" s="12">
        <v>25.5</v>
      </c>
      <c r="E29" s="13">
        <f t="shared" si="0"/>
        <v>100</v>
      </c>
    </row>
    <row r="30" spans="1:5" ht="45" x14ac:dyDescent="0.25">
      <c r="A30" s="8" t="s">
        <v>44</v>
      </c>
      <c r="B30" s="9" t="s">
        <v>18</v>
      </c>
      <c r="C30" s="12">
        <v>54.9</v>
      </c>
      <c r="D30" s="12">
        <v>54.9</v>
      </c>
      <c r="E30" s="13">
        <f t="shared" si="0"/>
        <v>100</v>
      </c>
    </row>
    <row r="31" spans="1:5" ht="45" x14ac:dyDescent="0.25">
      <c r="A31" s="11" t="s">
        <v>53</v>
      </c>
      <c r="B31" s="10" t="s">
        <v>54</v>
      </c>
      <c r="C31" s="12">
        <v>108.7</v>
      </c>
      <c r="D31" s="12">
        <v>108.7</v>
      </c>
      <c r="E31" s="13">
        <f t="shared" si="0"/>
        <v>100</v>
      </c>
    </row>
    <row r="32" spans="1:5" x14ac:dyDescent="0.25">
      <c r="A32" s="11" t="s">
        <v>55</v>
      </c>
      <c r="B32" s="10" t="s">
        <v>56</v>
      </c>
      <c r="C32" s="12">
        <v>8680.2999999999993</v>
      </c>
      <c r="D32" s="12">
        <v>7953.6</v>
      </c>
      <c r="E32" s="13">
        <f t="shared" si="0"/>
        <v>91.62816953331108</v>
      </c>
    </row>
    <row r="33" spans="1:5" ht="30" x14ac:dyDescent="0.25">
      <c r="A33" s="11" t="s">
        <v>57</v>
      </c>
      <c r="B33" s="10" t="s">
        <v>58</v>
      </c>
      <c r="C33" s="12">
        <v>2174.1</v>
      </c>
      <c r="D33" s="12">
        <v>2174.1</v>
      </c>
      <c r="E33" s="13">
        <f t="shared" si="0"/>
        <v>100</v>
      </c>
    </row>
    <row r="34" spans="1:5" x14ac:dyDescent="0.25">
      <c r="A34" s="8" t="s">
        <v>19</v>
      </c>
      <c r="B34" s="9" t="s">
        <v>45</v>
      </c>
      <c r="C34" s="12">
        <v>0</v>
      </c>
      <c r="D34" s="12">
        <v>0</v>
      </c>
      <c r="E34" s="13" t="e">
        <f t="shared" si="0"/>
        <v>#DIV/0!</v>
      </c>
    </row>
  </sheetData>
  <mergeCells count="8">
    <mergeCell ref="A3:E3"/>
    <mergeCell ref="A2:E2"/>
    <mergeCell ref="A1:D1"/>
    <mergeCell ref="A7:D7"/>
    <mergeCell ref="A8:D8"/>
    <mergeCell ref="A6:E6"/>
    <mergeCell ref="A5:E5"/>
    <mergeCell ref="A4:E4"/>
  </mergeCells>
  <hyperlinks>
    <hyperlink ref="B16" r:id="rId1"/>
    <hyperlink ref="B17" r:id="rId2"/>
    <hyperlink ref="B20" r:id="rId3"/>
    <hyperlink ref="B24" r:id="rId4"/>
    <hyperlink ref="B31" r:id="rId5"/>
    <hyperlink ref="B32" r:id="rId6"/>
    <hyperlink ref="B33" r:id="rId7"/>
    <hyperlink ref="B11" r:id="rId8"/>
    <hyperlink ref="B12" r:id="rId9"/>
  </hyperlinks>
  <printOptions horizontalCentered="1"/>
  <pageMargins left="0.19685039370078741" right="0.19685039370078741" top="0.39370078740157483" bottom="0.19685039370078741" header="0" footer="0"/>
  <pageSetup paperSize="9" scale="71" fitToHeight="0"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Захарова Наталья</dc:creator>
  <cp:lastModifiedBy>Захарова Наталья</cp:lastModifiedBy>
  <cp:lastPrinted>2018-09-26T09:09:33Z</cp:lastPrinted>
  <dcterms:created xsi:type="dcterms:W3CDTF">2017-04-21T09:42:47Z</dcterms:created>
  <dcterms:modified xsi:type="dcterms:W3CDTF">2020-02-18T12:34:06Z</dcterms:modified>
</cp:coreProperties>
</file>