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D30" i="1" l="1"/>
  <c r="E30" i="1"/>
  <c r="E11" i="1"/>
  <c r="D11" i="1"/>
  <c r="D17" i="1" l="1"/>
  <c r="E17" i="1"/>
  <c r="D29" i="1"/>
  <c r="E29" i="1"/>
  <c r="D16" i="1"/>
  <c r="E16" i="1"/>
  <c r="D14" i="1"/>
  <c r="E14" i="1"/>
  <c r="D28" i="1" l="1"/>
  <c r="E28" i="1"/>
  <c r="B9" i="1" l="1"/>
  <c r="E10" i="1"/>
  <c r="E12" i="1"/>
  <c r="E13" i="1"/>
  <c r="E15" i="1"/>
  <c r="E18" i="1"/>
  <c r="E19" i="1"/>
  <c r="E20" i="1"/>
  <c r="E21" i="1"/>
  <c r="E22" i="1"/>
  <c r="E23" i="1"/>
  <c r="E24" i="1"/>
  <c r="E25" i="1"/>
  <c r="E26" i="1"/>
  <c r="E27" i="1"/>
  <c r="E31" i="1"/>
  <c r="C9" i="1" l="1"/>
  <c r="D10" i="1"/>
  <c r="D12" i="1"/>
  <c r="D13" i="1"/>
  <c r="D15" i="1"/>
  <c r="D18" i="1"/>
  <c r="D19" i="1"/>
  <c r="D20" i="1"/>
  <c r="D21" i="1"/>
  <c r="D22" i="1"/>
  <c r="D23" i="1"/>
  <c r="D24" i="1"/>
  <c r="D25" i="1"/>
  <c r="D26" i="1"/>
  <c r="D27" i="1"/>
  <c r="D9" i="1" l="1"/>
  <c r="E9" i="1"/>
  <c r="D31" i="1"/>
</calcChain>
</file>

<file path=xl/sharedStrings.xml><?xml version="1.0" encoding="utf-8"?>
<sst xmlns="http://schemas.openxmlformats.org/spreadsheetml/2006/main" count="35" uniqueCount="34">
  <si>
    <t/>
  </si>
  <si>
    <t xml:space="preserve"> об исполнении бюджета</t>
  </si>
  <si>
    <t>Ед.Изм.: тыс.руб.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</si>
  <si>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2016-2018 годы"</t>
  </si>
  <si>
    <t>Всего расходов</t>
  </si>
  <si>
    <t>Сведения</t>
  </si>
  <si>
    <t>муниципального района Зилаирский район Республики Башкортостан</t>
  </si>
  <si>
    <t>Наименование</t>
  </si>
  <si>
    <t>Отклонение от прошлого года</t>
  </si>
  <si>
    <t>прирост(+), снижение(-) к прошлому году,%</t>
  </si>
  <si>
    <t>Непрограммные расходы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</si>
  <si>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</si>
  <si>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</si>
  <si>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</si>
  <si>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</si>
  <si>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 Республики Башкортостан 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</si>
  <si>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Башкортоста"</t>
  </si>
  <si>
    <t xml:space="preserve">Муниципальная программа "Развитие физической культуры и спорта в муниципальном районе Зилаирский район Республики Башкортостан" </t>
  </si>
  <si>
    <t xml:space="preserve">Муниципальная программа " Развитие единой дежурно-диспетчерской службы муниципального района Зилаирский район  Республики Башкортостан" 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</si>
  <si>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</si>
  <si>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Муниципальная программа "Развитие муниципального управления, муниципальной службы в муниципльном районе Зилаирский район"</t>
  </si>
  <si>
    <t>Муниципальная программа "Развитие  образования муниципального района Зилаирский район Республики Башкортостан"</t>
  </si>
  <si>
    <t>Муниципальная программа  "Развитие культуры и искусства  в муниципальном районе Зилаирский район"</t>
  </si>
  <si>
    <t>Муниципальная программа "Проведение капитального ремонта  общего имущества в многоквартирных домах на территории муниципального района Зилаирский район РБ""</t>
  </si>
  <si>
    <t>Муниципальная программа "Развитие и поддержка малого и среднего предпринимательства в муниципльном районе Зилаирский район Репсублики Башкортостан"</t>
  </si>
  <si>
    <t>Муниципальная программа "Формирование современной городской среды на территории  муниципального района Зилаирский район"</t>
  </si>
  <si>
    <t>Муниципальная программа "Улучшение систем наружного освещения населенных пунктов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</si>
  <si>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 характера в муниципальном районе Зилаирский район"</t>
  </si>
  <si>
    <t>Муниципальная программа "Проектирование объекта  строительства централизованной  системы водоснабжения с.Юлдыбаево на 2020 год" Республики Башкортостан"</t>
  </si>
  <si>
    <t>в разрезе муниципальных программ в сравнении 3 квартал 2019 года с  3 кварталом  2020 годом</t>
  </si>
  <si>
    <t>Муниципальная программа "Строительство распределительных сетей газопровода в д. Сабырово муниципального района Зилаирский район"</t>
  </si>
  <si>
    <t>Исполнено за             3 квартал 2019 года</t>
  </si>
  <si>
    <t>Исполнено за  3 квартал 2020 года</t>
  </si>
  <si>
    <t>Муниципальная программа "Ремонт и содержание систем централизованного водоснабжения в муниципальном районе Зилаирский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</si>
</sst>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wrapText="1"/>
    </xf>
    <xf numFmtId="0" fontId="0" fillId="0" borderId="1" xfId="0" applyBorder="1"/>
    <xf numFmtId="164" fontId="3" fillId="0" borderId="1" xfId="1" applyNumberFormat="1" applyFont="1" applyBorder="1"/>
    <xf numFmtId="164" fontId="4" fillId="2" borderId="1" xfId="1" applyNumberFormat="1" applyFont="1" applyFill="1" applyBorder="1"/>
    <xf numFmtId="164" fontId="5" fillId="2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 vertical="center" shrinkToFit="1"/>
    </xf>
    <xf numFmtId="0" fontId="6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0" xfId="0" applyFont="1"/>
    <xf numFmtId="164" fontId="1" fillId="0" borderId="1" xfId="1" applyNumberFormat="1" applyFont="1" applyBorder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64" fontId="7" fillId="0" borderId="1" xfId="1" applyNumberFormat="1" applyFont="1" applyBorder="1"/>
    <xf numFmtId="164" fontId="8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L16" sqref="L16"/>
    </sheetView>
  </sheetViews>
  <sheetFormatPr defaultRowHeight="15" x14ac:dyDescent="0.25"/>
  <cols>
    <col min="1" max="1" width="72.85546875" customWidth="1"/>
    <col min="2" max="3" width="15" customWidth="1"/>
    <col min="4" max="4" width="14.7109375" customWidth="1"/>
    <col min="5" max="5" width="15.28515625" customWidth="1"/>
  </cols>
  <sheetData>
    <row r="1" spans="1:6" x14ac:dyDescent="0.25">
      <c r="A1" s="20" t="s">
        <v>0</v>
      </c>
      <c r="B1" s="21"/>
      <c r="C1" s="21"/>
      <c r="D1" s="8"/>
    </row>
    <row r="2" spans="1:6" x14ac:dyDescent="0.25">
      <c r="A2" s="19" t="s">
        <v>5</v>
      </c>
      <c r="B2" s="19"/>
      <c r="C2" s="19"/>
      <c r="D2" s="19"/>
      <c r="E2" s="19"/>
      <c r="F2" s="5"/>
    </row>
    <row r="3" spans="1:6" x14ac:dyDescent="0.25">
      <c r="A3" s="19" t="s">
        <v>1</v>
      </c>
      <c r="B3" s="19"/>
      <c r="C3" s="19"/>
      <c r="D3" s="19"/>
      <c r="E3" s="19"/>
      <c r="F3" s="5"/>
    </row>
    <row r="4" spans="1:6" x14ac:dyDescent="0.25">
      <c r="A4" s="19" t="s">
        <v>6</v>
      </c>
      <c r="B4" s="19"/>
      <c r="C4" s="19"/>
      <c r="D4" s="19"/>
      <c r="E4" s="19"/>
      <c r="F4" s="5"/>
    </row>
    <row r="5" spans="1:6" x14ac:dyDescent="0.25">
      <c r="A5" s="19" t="s">
        <v>29</v>
      </c>
      <c r="B5" s="19"/>
      <c r="C5" s="19"/>
      <c r="D5" s="19"/>
      <c r="E5" s="19"/>
      <c r="F5" s="5"/>
    </row>
    <row r="6" spans="1:6" x14ac:dyDescent="0.25">
      <c r="A6" s="19" t="s">
        <v>0</v>
      </c>
      <c r="B6" s="22"/>
      <c r="C6" s="22"/>
      <c r="D6" s="6"/>
    </row>
    <row r="7" spans="1:6" x14ac:dyDescent="0.25">
      <c r="A7" s="23" t="s">
        <v>2</v>
      </c>
      <c r="B7" s="24"/>
      <c r="C7" s="24"/>
      <c r="D7" s="7"/>
    </row>
    <row r="8" spans="1:6" ht="75" customHeight="1" x14ac:dyDescent="0.25">
      <c r="A8" s="1" t="s">
        <v>7</v>
      </c>
      <c r="B8" s="1" t="s">
        <v>31</v>
      </c>
      <c r="C8" s="1" t="s">
        <v>32</v>
      </c>
      <c r="D8" s="3" t="s">
        <v>8</v>
      </c>
      <c r="E8" s="3" t="s">
        <v>9</v>
      </c>
    </row>
    <row r="9" spans="1:6" ht="15.75" x14ac:dyDescent="0.25">
      <c r="A9" s="4" t="s">
        <v>4</v>
      </c>
      <c r="B9" s="12">
        <f>SUM(B10:B31)</f>
        <v>405110.69999999995</v>
      </c>
      <c r="C9" s="12">
        <f>SUM(C10:C31)</f>
        <v>407201.7</v>
      </c>
      <c r="D9" s="12">
        <f>SUM(D10:D31)</f>
        <v>2090.9999999999891</v>
      </c>
      <c r="E9" s="13">
        <f>C9/B9*100-100</f>
        <v>0.5161552138711869</v>
      </c>
    </row>
    <row r="10" spans="1:6" ht="30" x14ac:dyDescent="0.25">
      <c r="A10" s="2" t="s">
        <v>11</v>
      </c>
      <c r="B10" s="11">
        <v>27435.9</v>
      </c>
      <c r="C10" s="11">
        <v>21436.9</v>
      </c>
      <c r="D10" s="14">
        <f t="shared" ref="D10:D26" si="0">C10-B10</f>
        <v>-5999</v>
      </c>
      <c r="E10" s="13">
        <f t="shared" ref="E10:E31" si="1">C10/B10*100-100</f>
        <v>-21.865511975185797</v>
      </c>
    </row>
    <row r="11" spans="1:6" ht="31.5" customHeight="1" x14ac:dyDescent="0.25">
      <c r="A11" s="2" t="s">
        <v>33</v>
      </c>
      <c r="B11" s="11">
        <v>0</v>
      </c>
      <c r="C11" s="11">
        <v>6818.7</v>
      </c>
      <c r="D11" s="14">
        <f t="shared" si="0"/>
        <v>6818.7</v>
      </c>
      <c r="E11" s="13" t="e">
        <f t="shared" si="1"/>
        <v>#DIV/0!</v>
      </c>
    </row>
    <row r="12" spans="1:6" ht="45" x14ac:dyDescent="0.25">
      <c r="A12" s="2" t="s">
        <v>3</v>
      </c>
      <c r="B12" s="11">
        <v>320</v>
      </c>
      <c r="C12" s="11">
        <v>200</v>
      </c>
      <c r="D12" s="14">
        <f t="shared" si="0"/>
        <v>-120</v>
      </c>
      <c r="E12" s="13">
        <f t="shared" si="1"/>
        <v>-37.5</v>
      </c>
    </row>
    <row r="13" spans="1:6" ht="52.5" customHeight="1" x14ac:dyDescent="0.25">
      <c r="A13" s="9" t="s">
        <v>12</v>
      </c>
      <c r="B13" s="11">
        <v>25.3</v>
      </c>
      <c r="C13" s="11">
        <v>0</v>
      </c>
      <c r="D13" s="14">
        <f t="shared" si="0"/>
        <v>-25.3</v>
      </c>
      <c r="E13" s="13">
        <f t="shared" si="1"/>
        <v>-100</v>
      </c>
    </row>
    <row r="14" spans="1:6" ht="52.5" customHeight="1" x14ac:dyDescent="0.25">
      <c r="A14" s="9" t="s">
        <v>24</v>
      </c>
      <c r="B14" s="11">
        <v>1000</v>
      </c>
      <c r="C14" s="11">
        <v>461</v>
      </c>
      <c r="D14" s="14">
        <f t="shared" si="0"/>
        <v>-539</v>
      </c>
      <c r="E14" s="13">
        <f t="shared" si="1"/>
        <v>-53.9</v>
      </c>
    </row>
    <row r="15" spans="1:6" ht="30" x14ac:dyDescent="0.25">
      <c r="A15" s="2" t="s">
        <v>20</v>
      </c>
      <c r="B15" s="11">
        <v>51168.3</v>
      </c>
      <c r="C15" s="11">
        <v>55134</v>
      </c>
      <c r="D15" s="14">
        <f t="shared" si="0"/>
        <v>3965.6999999999971</v>
      </c>
      <c r="E15" s="13">
        <f t="shared" si="1"/>
        <v>7.7503063420125216</v>
      </c>
    </row>
    <row r="16" spans="1:6" ht="45" x14ac:dyDescent="0.25">
      <c r="A16" s="2" t="s">
        <v>27</v>
      </c>
      <c r="B16" s="11">
        <v>150</v>
      </c>
      <c r="C16" s="11">
        <v>306.8</v>
      </c>
      <c r="D16" s="14">
        <f t="shared" si="0"/>
        <v>156.80000000000001</v>
      </c>
      <c r="E16" s="13">
        <f t="shared" si="1"/>
        <v>104.53333333333333</v>
      </c>
    </row>
    <row r="17" spans="1:5" ht="30" x14ac:dyDescent="0.25">
      <c r="A17" s="2" t="s">
        <v>25</v>
      </c>
      <c r="B17" s="11">
        <v>2275</v>
      </c>
      <c r="C17" s="11">
        <v>2580.1999999999998</v>
      </c>
      <c r="D17" s="14">
        <f t="shared" si="0"/>
        <v>305.19999999999982</v>
      </c>
      <c r="E17" s="13">
        <f t="shared" si="1"/>
        <v>13.41538461538461</v>
      </c>
    </row>
    <row r="18" spans="1:5" ht="30" x14ac:dyDescent="0.25">
      <c r="A18" s="9" t="s">
        <v>15</v>
      </c>
      <c r="B18" s="11">
        <v>16439.8</v>
      </c>
      <c r="C18" s="26">
        <v>4169.8</v>
      </c>
      <c r="D18" s="14">
        <f t="shared" si="0"/>
        <v>-12270</v>
      </c>
      <c r="E18" s="13">
        <f t="shared" si="1"/>
        <v>-74.63594447621017</v>
      </c>
    </row>
    <row r="19" spans="1:5" s="17" customFormat="1" ht="30" x14ac:dyDescent="0.25">
      <c r="A19" s="16" t="s">
        <v>21</v>
      </c>
      <c r="B19" s="11">
        <v>220050.7</v>
      </c>
      <c r="C19" s="26">
        <v>196270</v>
      </c>
      <c r="D19" s="14">
        <f t="shared" si="0"/>
        <v>-23780.700000000012</v>
      </c>
      <c r="E19" s="13">
        <f t="shared" si="1"/>
        <v>-10.806918587398272</v>
      </c>
    </row>
    <row r="20" spans="1:5" ht="30" x14ac:dyDescent="0.25">
      <c r="A20" s="2" t="s">
        <v>22</v>
      </c>
      <c r="B20" s="11">
        <v>36061.800000000003</v>
      </c>
      <c r="C20" s="26">
        <v>58817</v>
      </c>
      <c r="D20" s="14">
        <f t="shared" si="0"/>
        <v>22755.199999999997</v>
      </c>
      <c r="E20" s="13">
        <f t="shared" si="1"/>
        <v>63.100566250159432</v>
      </c>
    </row>
    <row r="21" spans="1:5" ht="45" x14ac:dyDescent="0.25">
      <c r="A21" s="16" t="s">
        <v>16</v>
      </c>
      <c r="B21" s="11">
        <v>4875</v>
      </c>
      <c r="C21" s="26">
        <v>4020.4</v>
      </c>
      <c r="D21" s="14">
        <f t="shared" si="0"/>
        <v>-854.59999999999991</v>
      </c>
      <c r="E21" s="13">
        <f t="shared" si="1"/>
        <v>-17.530256410256413</v>
      </c>
    </row>
    <row r="22" spans="1:5" ht="45" x14ac:dyDescent="0.25">
      <c r="A22" s="2" t="s">
        <v>23</v>
      </c>
      <c r="B22" s="11">
        <v>48.5</v>
      </c>
      <c r="C22" s="26">
        <v>1390.7</v>
      </c>
      <c r="D22" s="14">
        <f t="shared" si="0"/>
        <v>1342.2</v>
      </c>
      <c r="E22" s="13">
        <f t="shared" si="1"/>
        <v>2767.4226804123714</v>
      </c>
    </row>
    <row r="23" spans="1:5" ht="30" x14ac:dyDescent="0.25">
      <c r="A23" s="16" t="s">
        <v>17</v>
      </c>
      <c r="B23" s="11">
        <v>580.20000000000005</v>
      </c>
      <c r="C23" s="26">
        <v>302.8</v>
      </c>
      <c r="D23" s="14">
        <f t="shared" si="0"/>
        <v>-277.40000000000003</v>
      </c>
      <c r="E23" s="13">
        <f t="shared" si="1"/>
        <v>-47.811099620820407</v>
      </c>
    </row>
    <row r="24" spans="1:5" ht="45" x14ac:dyDescent="0.25">
      <c r="A24" s="16" t="s">
        <v>18</v>
      </c>
      <c r="B24" s="11">
        <v>3825</v>
      </c>
      <c r="C24" s="26">
        <v>4250</v>
      </c>
      <c r="D24" s="14">
        <f t="shared" si="0"/>
        <v>425</v>
      </c>
      <c r="E24" s="13">
        <f t="shared" si="1"/>
        <v>11.111111111111114</v>
      </c>
    </row>
    <row r="25" spans="1:5" ht="45" x14ac:dyDescent="0.25">
      <c r="A25" s="2" t="s">
        <v>19</v>
      </c>
      <c r="B25" s="11">
        <v>36466.1</v>
      </c>
      <c r="C25" s="26">
        <v>42034.8</v>
      </c>
      <c r="D25" s="14">
        <f t="shared" si="0"/>
        <v>5568.7000000000044</v>
      </c>
      <c r="E25" s="13">
        <f t="shared" si="1"/>
        <v>15.270895434389757</v>
      </c>
    </row>
    <row r="26" spans="1:5" ht="30" x14ac:dyDescent="0.25">
      <c r="A26" s="9" t="s">
        <v>13</v>
      </c>
      <c r="B26" s="11">
        <v>25.5</v>
      </c>
      <c r="C26" s="26">
        <v>24.6</v>
      </c>
      <c r="D26" s="14">
        <f t="shared" si="0"/>
        <v>-0.89999999999999858</v>
      </c>
      <c r="E26" s="13">
        <f t="shared" si="1"/>
        <v>-3.529411764705884</v>
      </c>
    </row>
    <row r="27" spans="1:5" ht="45" x14ac:dyDescent="0.25">
      <c r="A27" s="9" t="s">
        <v>14</v>
      </c>
      <c r="B27" s="11">
        <v>54.9</v>
      </c>
      <c r="C27" s="26">
        <v>0</v>
      </c>
      <c r="D27" s="14">
        <f t="shared" ref="D27:D30" si="2">C27-B27</f>
        <v>-54.9</v>
      </c>
      <c r="E27" s="13">
        <f t="shared" si="1"/>
        <v>-100</v>
      </c>
    </row>
    <row r="28" spans="1:5" ht="30" x14ac:dyDescent="0.25">
      <c r="A28" s="9" t="s">
        <v>26</v>
      </c>
      <c r="B28" s="11">
        <v>2174.1</v>
      </c>
      <c r="C28" s="26">
        <v>0</v>
      </c>
      <c r="D28" s="14">
        <f t="shared" si="2"/>
        <v>-2174.1</v>
      </c>
      <c r="E28" s="13">
        <f t="shared" si="1"/>
        <v>-100</v>
      </c>
    </row>
    <row r="29" spans="1:5" ht="45" x14ac:dyDescent="0.25">
      <c r="A29" s="9" t="s">
        <v>28</v>
      </c>
      <c r="B29" s="25">
        <v>0</v>
      </c>
      <c r="C29" s="26">
        <v>85.5</v>
      </c>
      <c r="D29" s="14">
        <f t="shared" si="2"/>
        <v>85.5</v>
      </c>
      <c r="E29" s="13" t="e">
        <f t="shared" si="1"/>
        <v>#DIV/0!</v>
      </c>
    </row>
    <row r="30" spans="1:5" ht="30" x14ac:dyDescent="0.25">
      <c r="A30" s="9" t="s">
        <v>30</v>
      </c>
      <c r="B30" s="11">
        <v>2134.6</v>
      </c>
      <c r="C30" s="26">
        <v>8898.5</v>
      </c>
      <c r="D30" s="14">
        <f t="shared" si="2"/>
        <v>6763.9</v>
      </c>
      <c r="E30" s="13">
        <f t="shared" si="1"/>
        <v>316.86967113276489</v>
      </c>
    </row>
    <row r="31" spans="1:5" ht="15.75" x14ac:dyDescent="0.25">
      <c r="A31" s="10" t="s">
        <v>10</v>
      </c>
      <c r="B31" s="18">
        <v>0</v>
      </c>
      <c r="C31" s="18">
        <v>0</v>
      </c>
      <c r="D31" s="14">
        <f t="shared" ref="D31" si="3">C31-B31</f>
        <v>0</v>
      </c>
      <c r="E31" s="13" t="e">
        <f t="shared" si="1"/>
        <v>#DIV/0!</v>
      </c>
    </row>
    <row r="32" spans="1:5" x14ac:dyDescent="0.25">
      <c r="B32" s="15"/>
      <c r="C32" s="15"/>
      <c r="D32" s="15"/>
      <c r="E32" s="15"/>
    </row>
  </sheetData>
  <mergeCells count="7">
    <mergeCell ref="A3:E3"/>
    <mergeCell ref="A2:E2"/>
    <mergeCell ref="A1:C1"/>
    <mergeCell ref="A6:C6"/>
    <mergeCell ref="A7:C7"/>
    <mergeCell ref="A5:E5"/>
    <mergeCell ref="A4:E4"/>
  </mergeCells>
  <printOptions horizontalCentered="1"/>
  <pageMargins left="0.19685039370078741" right="0.19685039370078741" top="0.39370078740157483" bottom="0.19685039370078741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2017-04-21T11:05:25Z</cp:lastPrinted>
  <dcterms:created xsi:type="dcterms:W3CDTF">2017-04-21T09:42:47Z</dcterms:created>
  <dcterms:modified xsi:type="dcterms:W3CDTF">2020-10-12T12:16:18Z</dcterms:modified>
</cp:coreProperties>
</file>